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65E444DF-8A2C-4BFA-B8A0-33068B7B16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2" r:id="rId1"/>
  </sheets>
  <definedNames>
    <definedName name="_xlnm.Print_Area" localSheetId="0">Шаблон!$A$1:$AS$29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5" i="2" l="1"/>
  <c r="E23" i="2" l="1"/>
  <c r="F23" i="2"/>
  <c r="G23" i="2"/>
  <c r="J23" i="2"/>
  <c r="K23" i="2"/>
  <c r="L23" i="2"/>
  <c r="M23" i="2"/>
  <c r="N23" i="2"/>
  <c r="Q23" i="2"/>
  <c r="T23" i="2"/>
  <c r="U23" i="2"/>
  <c r="V23" i="2"/>
  <c r="X23" i="2"/>
  <c r="Z23" i="2"/>
  <c r="AA23" i="2"/>
  <c r="AB23" i="2"/>
  <c r="AC23" i="2"/>
  <c r="AE23" i="2"/>
  <c r="AF23" i="2"/>
  <c r="AG23" i="2"/>
  <c r="AH23" i="2"/>
  <c r="AK23" i="2"/>
  <c r="AL23" i="2"/>
  <c r="AM23" i="2"/>
  <c r="AN23" i="2"/>
  <c r="AO23" i="2"/>
  <c r="AP23" i="2"/>
  <c r="AQ23" i="2"/>
  <c r="E21" i="2"/>
  <c r="E22" i="2" s="1"/>
  <c r="E24" i="2" s="1"/>
  <c r="F21" i="2"/>
  <c r="F22" i="2" s="1"/>
  <c r="G21" i="2"/>
  <c r="G22" i="2" s="1"/>
  <c r="G24" i="2" s="1"/>
  <c r="H21" i="2"/>
  <c r="I21" i="2"/>
  <c r="J21" i="2"/>
  <c r="K21" i="2"/>
  <c r="K22" i="2" s="1"/>
  <c r="L21" i="2"/>
  <c r="M21" i="2"/>
  <c r="N21" i="2"/>
  <c r="N22" i="2" s="1"/>
  <c r="N24" i="2" s="1"/>
  <c r="O21" i="2"/>
  <c r="O22" i="2" s="1"/>
  <c r="O24" i="2" s="1"/>
  <c r="P21" i="2"/>
  <c r="P22" i="2" s="1"/>
  <c r="P24" i="2" s="1"/>
  <c r="Q21" i="2"/>
  <c r="R21" i="2"/>
  <c r="R22" i="2" s="1"/>
  <c r="R24" i="2" s="1"/>
  <c r="S21" i="2"/>
  <c r="T21" i="2"/>
  <c r="U21" i="2"/>
  <c r="U22" i="2" s="1"/>
  <c r="U24" i="2" s="1"/>
  <c r="V21" i="2"/>
  <c r="V22" i="2" s="1"/>
  <c r="V24" i="2" s="1"/>
  <c r="W21" i="2"/>
  <c r="W22" i="2" s="1"/>
  <c r="X21" i="2"/>
  <c r="Y21" i="2"/>
  <c r="Y22" i="2" s="1"/>
  <c r="Y24" i="2" s="1"/>
  <c r="Z21" i="2"/>
  <c r="AA21" i="2"/>
  <c r="AB21" i="2"/>
  <c r="AC21" i="2"/>
  <c r="AC22" i="2" s="1"/>
  <c r="AC24" i="2" s="1"/>
  <c r="AD21" i="2"/>
  <c r="AD22" i="2" s="1"/>
  <c r="AD24" i="2" s="1"/>
  <c r="AE21" i="2"/>
  <c r="AE22" i="2" s="1"/>
  <c r="AE24" i="2" s="1"/>
  <c r="AF21" i="2"/>
  <c r="AF22" i="2" s="1"/>
  <c r="AF24" i="2" s="1"/>
  <c r="AG21" i="2"/>
  <c r="AG22" i="2" s="1"/>
  <c r="AG24" i="2" s="1"/>
  <c r="AH21" i="2"/>
  <c r="AH22" i="2" s="1"/>
  <c r="AI21" i="2"/>
  <c r="AJ21" i="2"/>
  <c r="AK21" i="2"/>
  <c r="AL21" i="2"/>
  <c r="AL22" i="2" s="1"/>
  <c r="AL24" i="2" s="1"/>
  <c r="AM21" i="2"/>
  <c r="AN21" i="2"/>
  <c r="AN22" i="2" s="1"/>
  <c r="AO21" i="2"/>
  <c r="AP21" i="2"/>
  <c r="AQ21" i="2"/>
  <c r="AR21" i="2"/>
  <c r="AR22" i="2" s="1"/>
  <c r="AR24" i="2" s="1"/>
  <c r="D23" i="2"/>
  <c r="D21" i="2"/>
  <c r="D22" i="2" s="1"/>
  <c r="L22" i="2"/>
  <c r="I22" i="2"/>
  <c r="I24" i="2" s="1"/>
  <c r="AH24" i="2" l="1"/>
  <c r="D24" i="2"/>
  <c r="K24" i="2"/>
  <c r="L24" i="2"/>
  <c r="AN24" i="2"/>
  <c r="F24" i="2"/>
  <c r="W24" i="2"/>
  <c r="J22" i="2"/>
  <c r="J24" i="2" s="1"/>
  <c r="M22" i="2"/>
  <c r="M24" i="2" s="1"/>
  <c r="Q22" i="2"/>
  <c r="Q24" i="2" s="1"/>
  <c r="X22" i="2"/>
  <c r="X24" i="2" s="1"/>
  <c r="Z22" i="2"/>
  <c r="Z24" i="2" s="1"/>
  <c r="AI22" i="2"/>
  <c r="AI24" i="2" s="1"/>
  <c r="AK22" i="2"/>
  <c r="AK24" i="2" s="1"/>
  <c r="AM22" i="2"/>
  <c r="AM24" i="2" s="1"/>
  <c r="AQ22" i="2"/>
  <c r="AQ24" i="2" s="1"/>
  <c r="S22" i="2"/>
  <c r="S24" i="2" s="1"/>
  <c r="T22" i="2"/>
  <c r="T24" i="2" s="1"/>
  <c r="AA22" i="2"/>
  <c r="AA24" i="2" s="1"/>
  <c r="AB22" i="2"/>
  <c r="AB24" i="2" s="1"/>
  <c r="AP22" i="2"/>
  <c r="AP24" i="2" s="1"/>
  <c r="AO22" i="2"/>
  <c r="AO24" i="2" s="1"/>
  <c r="AS25" i="2" l="1"/>
</calcChain>
</file>

<file path=xl/sharedStrings.xml><?xml version="1.0" encoding="utf-8"?>
<sst xmlns="http://schemas.openxmlformats.org/spreadsheetml/2006/main" count="66" uniqueCount="62">
  <si>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</si>
  <si>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</si>
  <si>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</si>
  <si>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</si>
  <si>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</si>
  <si>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</si>
  <si>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</si>
  <si>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</si>
  <si>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</si>
  <si>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</si>
  <si>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</si>
  <si>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</si>
  <si>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</si>
  <si>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</si>
  <si>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</si>
  <si>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</si>
  <si>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</si>
  <si>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</si>
  <si>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</si>
  <si>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</si>
  <si>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</si>
  <si>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</si>
  <si>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</si>
  <si>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</si>
  <si>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</si>
  <si>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</si>
  <si>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</si>
  <si>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</si>
  <si>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</si>
  <si>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</si>
  <si>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</si>
  <si>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</si>
  <si>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</si>
  <si>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</si>
  <si>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</si>
  <si>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</si>
  <si>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</si>
  <si>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</si>
  <si>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</si>
  <si>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</si>
  <si>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</si>
  <si>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</si>
  <si>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</si>
  <si>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</si>
  <si>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</si>
  <si>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</si>
  <si>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</si>
  <si>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горох
(банка)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</si>
  <si>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</si>
  <si>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</si>
  <si>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</si>
  <si>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Магомедгазиев П.М</t>
  </si>
  <si>
    <t>Курбанова М</t>
  </si>
  <si>
    <t>Зав.хоз _____________________/</t>
  </si>
  <si>
    <t>Чай с сахаром</t>
  </si>
  <si>
    <t>Йогурт</t>
  </si>
  <si>
    <t>йогурт</t>
  </si>
  <si>
    <t>яйцо</t>
  </si>
  <si>
    <t>марковь</t>
  </si>
  <si>
    <t>суббота</t>
  </si>
  <si>
    <t>каша рисовая с маслом</t>
  </si>
  <si>
    <t>на  02 .09. 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</si>
</sst>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Font="1" applyBorder="1"/>
    <xf numFmtId="1" fontId="10" fillId="0" borderId="1" xfId="0" applyNumberFormat="1" applyFont="1" applyBorder="1"/>
    <xf numFmtId="0" fontId="11" fillId="0" borderId="1" xfId="0" applyFont="1" applyBorder="1"/>
    <xf numFmtId="164" fontId="7" fillId="0" borderId="1" xfId="0" applyNumberFormat="1" applyFont="1" applyBorder="1"/>
    <xf numFmtId="1" fontId="7" fillId="0" borderId="1" xfId="0" applyNumberFormat="1" applyFont="1" applyBorder="1"/>
    <xf numFmtId="0" fontId="7" fillId="2" borderId="1" xfId="0" applyFont="1" applyFill="1" applyBorder="1"/>
    <xf numFmtId="0" fontId="6" fillId="0" borderId="1" xfId="0" applyFont="1" applyBorder="1"/>
    <xf numFmtId="1" fontId="7" fillId="2" borderId="1" xfId="0" applyNumberFormat="1" applyFont="1" applyFill="1" applyBorder="1"/>
    <xf numFmtId="0" fontId="10" fillId="2" borderId="1" xfId="0" applyFont="1" applyFill="1" applyBorder="1"/>
    <xf numFmtId="1" fontId="10" fillId="0" borderId="3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2" borderId="0" xfId="0" applyFont="1" applyFill="1" applyBorder="1"/>
    <xf numFmtId="1" fontId="6" fillId="0" borderId="0" xfId="0" applyNumberFormat="1" applyFont="1" applyBorder="1"/>
    <xf numFmtId="0" fontId="6" fillId="0" borderId="0" xfId="0" applyFont="1" applyBorder="1" applyAlignment="1">
      <alignment wrapText="1"/>
    </xf>
    <xf numFmtId="1" fontId="10" fillId="0" borderId="0" xfId="0" applyNumberFormat="1" applyFont="1" applyBorder="1"/>
    <xf numFmtId="0" fontId="1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2"/>
  <sheetViews>
    <sheetView tabSelected="1" view="pageBreakPreview" zoomScale="70" zoomScaleNormal="70" zoomScaleSheetLayoutView="7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X22" sqref="AX22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7.7109375" customWidth="1"/>
    <col min="19" max="19" width="7.28515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.140625" bestFit="1" customWidth="1"/>
    <col min="31" max="31" width="6.7109375" hidden="1" customWidth="1"/>
    <col min="32" max="34" width="8.5703125" hidden="1" customWidth="1"/>
    <col min="35" max="35" width="7.140625" customWidth="1"/>
    <col min="36" max="36" width="13" bestFit="1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35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2"/>
      <c r="AA1" s="2"/>
      <c r="AB1" s="2"/>
      <c r="AC1" s="2"/>
      <c r="AD1" s="49" t="s">
        <v>59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"/>
      <c r="AA2" s="2"/>
      <c r="AB2" s="2"/>
      <c r="AC2" s="2"/>
      <c r="AD2" s="39" t="s">
        <v>50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2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3"/>
      <c r="F3" s="3"/>
      <c r="G3" s="3"/>
      <c r="H3" s="3"/>
      <c r="I3" s="3"/>
      <c r="J3" s="3"/>
      <c r="K3" s="3"/>
      <c r="L3" s="3"/>
      <c r="M3" s="3"/>
      <c r="N3" s="4"/>
      <c r="O3" s="4"/>
      <c r="P3" s="4"/>
      <c r="Q3" s="5"/>
      <c r="R3" s="5"/>
      <c r="S3" s="6"/>
      <c r="T3" s="6"/>
      <c r="U3" s="6"/>
      <c r="V3" s="6"/>
      <c r="W3" s="6"/>
      <c r="X3" s="6"/>
      <c r="Y3" s="6"/>
      <c r="Z3" s="2"/>
      <c r="AA3" s="2"/>
      <c r="AB3" s="2"/>
      <c r="AC3" s="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2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6</v>
      </c>
      <c r="B4" s="45"/>
      <c r="C4" s="7">
        <v>37</v>
      </c>
      <c r="D4" s="8"/>
      <c r="E4" s="9"/>
      <c r="F4" s="9"/>
      <c r="G4" s="9"/>
      <c r="H4" s="9"/>
      <c r="I4" s="9"/>
      <c r="J4" s="9"/>
      <c r="K4" s="9"/>
      <c r="L4" s="9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60" ht="29.25" customHeight="1" x14ac:dyDescent="0.4">
      <c r="A5" s="46" t="s">
        <v>0</v>
      </c>
      <c r="B5" s="46"/>
      <c r="C5" s="10"/>
      <c r="D5" s="47" t="s">
        <v>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2"/>
    </row>
    <row r="6" spans="1:60" ht="38.25" customHeight="1" x14ac:dyDescent="0.3">
      <c r="A6" s="46"/>
      <c r="B6" s="46"/>
      <c r="C6" s="11"/>
      <c r="D6" s="12" t="s">
        <v>25</v>
      </c>
      <c r="E6" s="12" t="s">
        <v>13</v>
      </c>
      <c r="F6" s="12" t="s">
        <v>31</v>
      </c>
      <c r="G6" s="13" t="s">
        <v>46</v>
      </c>
      <c r="H6" s="13" t="s">
        <v>47</v>
      </c>
      <c r="I6" s="12" t="s">
        <v>29</v>
      </c>
      <c r="J6" s="12" t="s">
        <v>36</v>
      </c>
      <c r="K6" s="12" t="s">
        <v>37</v>
      </c>
      <c r="L6" s="12" t="s">
        <v>11</v>
      </c>
      <c r="M6" s="12" t="s">
        <v>14</v>
      </c>
      <c r="N6" s="12" t="s">
        <v>15</v>
      </c>
      <c r="O6" s="14" t="s">
        <v>38</v>
      </c>
      <c r="P6" s="13" t="s">
        <v>57</v>
      </c>
      <c r="Q6" s="12" t="s">
        <v>48</v>
      </c>
      <c r="R6" s="12" t="s">
        <v>19</v>
      </c>
      <c r="S6" s="12" t="s">
        <v>22</v>
      </c>
      <c r="T6" s="12" t="s">
        <v>27</v>
      </c>
      <c r="U6" s="13" t="s">
        <v>39</v>
      </c>
      <c r="V6" s="13" t="s">
        <v>32</v>
      </c>
      <c r="W6" s="13" t="s">
        <v>33</v>
      </c>
      <c r="X6" s="12" t="s">
        <v>20</v>
      </c>
      <c r="Y6" s="12" t="s">
        <v>58</v>
      </c>
      <c r="Z6" s="12" t="s">
        <v>28</v>
      </c>
      <c r="AA6" s="12" t="s">
        <v>40</v>
      </c>
      <c r="AB6" s="12" t="s">
        <v>30</v>
      </c>
      <c r="AC6" s="12" t="s">
        <v>29</v>
      </c>
      <c r="AD6" s="12" t="s">
        <v>12</v>
      </c>
      <c r="AE6" s="12" t="s">
        <v>41</v>
      </c>
      <c r="AF6" s="13" t="s">
        <v>34</v>
      </c>
      <c r="AG6" s="13" t="s">
        <v>42</v>
      </c>
      <c r="AH6" s="13" t="s">
        <v>43</v>
      </c>
      <c r="AI6" s="12" t="s">
        <v>10</v>
      </c>
      <c r="AJ6" s="12" t="s">
        <v>20</v>
      </c>
      <c r="AK6" s="12" t="s">
        <v>9</v>
      </c>
      <c r="AL6" s="12" t="s">
        <v>44</v>
      </c>
      <c r="AM6" s="12" t="s">
        <v>45</v>
      </c>
      <c r="AN6" s="12" t="s">
        <v>26</v>
      </c>
      <c r="AO6" s="12" t="s">
        <v>23</v>
      </c>
      <c r="AP6" s="12" t="s">
        <v>19</v>
      </c>
      <c r="AQ6" s="12" t="s">
        <v>24</v>
      </c>
      <c r="AR6" s="12" t="s">
        <v>56</v>
      </c>
      <c r="AS6" s="2"/>
    </row>
    <row r="7" spans="1:60" ht="18.75" x14ac:dyDescent="0.3">
      <c r="A7" s="15" t="s">
        <v>1</v>
      </c>
      <c r="B7" s="16" t="s">
        <v>18</v>
      </c>
      <c r="C7" s="17"/>
      <c r="D7" s="41" t="s">
        <v>16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2"/>
    </row>
    <row r="8" spans="1:60" ht="23.25" x14ac:dyDescent="0.35">
      <c r="A8" s="11">
        <v>1</v>
      </c>
      <c r="B8" s="18" t="s">
        <v>21</v>
      </c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1">
        <v>81</v>
      </c>
      <c r="AP8" s="20"/>
      <c r="AQ8" s="20"/>
      <c r="AR8" s="20"/>
      <c r="AS8" s="2"/>
    </row>
    <row r="9" spans="1:60" ht="23.25" x14ac:dyDescent="0.35">
      <c r="A9" s="11">
        <v>2</v>
      </c>
      <c r="B9" s="18" t="s">
        <v>54</v>
      </c>
      <c r="C9" s="15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1">
        <v>1.5</v>
      </c>
      <c r="S9" s="21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>
        <v>27.04</v>
      </c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"/>
    </row>
    <row r="10" spans="1:60" ht="23.25" x14ac:dyDescent="0.35">
      <c r="A10" s="11">
        <v>3</v>
      </c>
      <c r="B10" s="18" t="s">
        <v>60</v>
      </c>
      <c r="C10" s="19"/>
      <c r="D10" s="20"/>
      <c r="E10" s="20"/>
      <c r="F10" s="20"/>
      <c r="G10" s="20"/>
      <c r="H10" s="20"/>
      <c r="I10" s="21">
        <v>52.4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>
        <v>8</v>
      </c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>
        <v>3</v>
      </c>
      <c r="AJ10" s="20">
        <v>1</v>
      </c>
      <c r="AK10" s="20"/>
      <c r="AL10" s="20"/>
      <c r="AM10" s="20"/>
      <c r="AN10" s="20"/>
      <c r="AO10" s="20"/>
      <c r="AP10" s="20"/>
      <c r="AQ10" s="20"/>
      <c r="AR10" s="20"/>
      <c r="AS10" s="2"/>
    </row>
    <row r="11" spans="1:60" ht="23.25" x14ac:dyDescent="0.35">
      <c r="A11" s="11">
        <v>4</v>
      </c>
      <c r="B11" s="22" t="s">
        <v>57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v>1</v>
      </c>
      <c r="Q11" s="20"/>
      <c r="R11" s="21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"/>
    </row>
    <row r="12" spans="1:60" ht="23.25" x14ac:dyDescent="0.35">
      <c r="A12" s="11">
        <v>5</v>
      </c>
      <c r="B12" s="18" t="s">
        <v>55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>
        <v>1</v>
      </c>
      <c r="AS12" s="2"/>
    </row>
    <row r="13" spans="1:60" ht="23.25" x14ac:dyDescent="0.35">
      <c r="A13" s="11">
        <v>6</v>
      </c>
      <c r="B13" s="18"/>
      <c r="C13" s="1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"/>
    </row>
    <row r="14" spans="1:60" ht="23.25" x14ac:dyDescent="0.35">
      <c r="A14" s="11">
        <v>7</v>
      </c>
      <c r="B14" s="22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"/>
    </row>
    <row r="15" spans="1:60" ht="23.25" x14ac:dyDescent="0.35">
      <c r="A15" s="11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"/>
    </row>
    <row r="16" spans="1:60" ht="23.25" x14ac:dyDescent="0.35">
      <c r="A16" s="11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"/>
    </row>
    <row r="17" spans="1:48" ht="23.25" x14ac:dyDescent="0.35">
      <c r="A17" s="11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"/>
    </row>
    <row r="18" spans="1:48" ht="23.25" x14ac:dyDescent="0.35">
      <c r="A18" s="11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"/>
    </row>
    <row r="19" spans="1:48" ht="23.25" x14ac:dyDescent="0.35">
      <c r="A19" s="11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"/>
    </row>
    <row r="20" spans="1:48" ht="24.95" customHeight="1" x14ac:dyDescent="0.35">
      <c r="A20" s="11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"/>
    </row>
    <row r="21" spans="1:48" ht="24.95" customHeight="1" x14ac:dyDescent="0.3">
      <c r="A21" s="15"/>
      <c r="B21" s="15" t="s">
        <v>7</v>
      </c>
      <c r="C21" s="15"/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f t="shared" si="0"/>
        <v>0</v>
      </c>
      <c r="H21" s="15">
        <f t="shared" si="0"/>
        <v>0</v>
      </c>
      <c r="I21" s="23">
        <f t="shared" si="0"/>
        <v>52.4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0</v>
      </c>
      <c r="O21" s="15">
        <f t="shared" si="0"/>
        <v>0</v>
      </c>
      <c r="P21" s="15">
        <f t="shared" si="0"/>
        <v>1</v>
      </c>
      <c r="Q21" s="15">
        <f t="shared" si="0"/>
        <v>0</v>
      </c>
      <c r="R21" s="15">
        <f t="shared" si="0"/>
        <v>1.5</v>
      </c>
      <c r="S21" s="15">
        <f t="shared" si="0"/>
        <v>0</v>
      </c>
      <c r="T21" s="15">
        <f t="shared" si="0"/>
        <v>0</v>
      </c>
      <c r="U21" s="15">
        <f t="shared" si="0"/>
        <v>0</v>
      </c>
      <c r="V21" s="15">
        <f t="shared" si="0"/>
        <v>0</v>
      </c>
      <c r="W21" s="15">
        <f t="shared" si="0"/>
        <v>8</v>
      </c>
      <c r="X21" s="15">
        <f t="shared" si="0"/>
        <v>0</v>
      </c>
      <c r="Y21" s="15">
        <f t="shared" si="0"/>
        <v>0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27.04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f t="shared" si="0"/>
        <v>3</v>
      </c>
      <c r="AJ21" s="15">
        <f t="shared" si="0"/>
        <v>1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24">
        <f t="shared" si="0"/>
        <v>81</v>
      </c>
      <c r="AP21" s="15">
        <f t="shared" si="0"/>
        <v>0</v>
      </c>
      <c r="AQ21" s="15">
        <f t="shared" si="0"/>
        <v>0</v>
      </c>
      <c r="AR21" s="15">
        <f t="shared" si="0"/>
        <v>1</v>
      </c>
      <c r="AS21" s="2"/>
    </row>
    <row r="22" spans="1:48" ht="24.95" customHeight="1" x14ac:dyDescent="0.3">
      <c r="A22" s="15"/>
      <c r="B22" s="25" t="s">
        <v>8</v>
      </c>
      <c r="C22" s="25"/>
      <c r="D22" s="15">
        <f>$C$4*D21</f>
        <v>0</v>
      </c>
      <c r="E22" s="15">
        <f t="shared" ref="E22:AR22" si="1">$C$4*E21</f>
        <v>0</v>
      </c>
      <c r="F22" s="15">
        <f t="shared" si="1"/>
        <v>0</v>
      </c>
      <c r="G22" s="15">
        <f t="shared" si="1"/>
        <v>0</v>
      </c>
      <c r="H22" s="15">
        <v>2</v>
      </c>
      <c r="I22" s="15">
        <f t="shared" si="1"/>
        <v>1938.8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15">
        <f t="shared" si="1"/>
        <v>0</v>
      </c>
      <c r="O22" s="15">
        <f t="shared" si="1"/>
        <v>0</v>
      </c>
      <c r="P22" s="15">
        <f t="shared" si="1"/>
        <v>37</v>
      </c>
      <c r="Q22" s="15">
        <f t="shared" si="1"/>
        <v>0</v>
      </c>
      <c r="R22" s="24">
        <f t="shared" si="1"/>
        <v>55.5</v>
      </c>
      <c r="S22" s="15">
        <f t="shared" si="1"/>
        <v>0</v>
      </c>
      <c r="T22" s="15">
        <f t="shared" si="1"/>
        <v>0</v>
      </c>
      <c r="U22" s="15">
        <f t="shared" si="1"/>
        <v>0</v>
      </c>
      <c r="V22" s="15">
        <f t="shared" si="1"/>
        <v>0</v>
      </c>
      <c r="W22" s="15">
        <f t="shared" si="1"/>
        <v>296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1000.48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111</v>
      </c>
      <c r="AJ22" s="15">
        <v>120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24">
        <f t="shared" si="1"/>
        <v>2997</v>
      </c>
      <c r="AP22" s="15">
        <f t="shared" si="1"/>
        <v>0</v>
      </c>
      <c r="AQ22" s="15">
        <f t="shared" si="1"/>
        <v>0</v>
      </c>
      <c r="AR22" s="15">
        <f t="shared" si="1"/>
        <v>37</v>
      </c>
      <c r="AS22" s="2"/>
    </row>
    <row r="23" spans="1:48" ht="24.95" customHeight="1" x14ac:dyDescent="0.3">
      <c r="A23" s="15"/>
      <c r="B23" s="25" t="s">
        <v>17</v>
      </c>
      <c r="C23" s="25"/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12">
        <f t="shared" si="2"/>
        <v>0.05</v>
      </c>
      <c r="H23" s="12">
        <v>85</v>
      </c>
      <c r="I23" s="12">
        <v>0.15</v>
      </c>
      <c r="J23" s="12">
        <f t="shared" si="2"/>
        <v>0.13</v>
      </c>
      <c r="K23" s="12">
        <f t="shared" si="2"/>
        <v>0</v>
      </c>
      <c r="L23" s="12">
        <f t="shared" si="2"/>
        <v>0.6</v>
      </c>
      <c r="M23" s="12">
        <f t="shared" si="2"/>
        <v>0.05</v>
      </c>
      <c r="N23" s="12">
        <f t="shared" si="2"/>
        <v>0.04</v>
      </c>
      <c r="O23" s="12">
        <v>9</v>
      </c>
      <c r="P23" s="12">
        <v>9</v>
      </c>
      <c r="Q23" s="12">
        <f t="shared" si="2"/>
        <v>0.25</v>
      </c>
      <c r="R23" s="12">
        <v>0.9</v>
      </c>
      <c r="S23" s="12">
        <v>3.5000000000000003E-2</v>
      </c>
      <c r="T23" s="12">
        <f t="shared" si="2"/>
        <v>0.05</v>
      </c>
      <c r="U23" s="12">
        <f t="shared" si="2"/>
        <v>0.4</v>
      </c>
      <c r="V23" s="12">
        <f t="shared" si="2"/>
        <v>0.13</v>
      </c>
      <c r="W23" s="12">
        <v>0.85</v>
      </c>
      <c r="X23" s="12">
        <f t="shared" si="2"/>
        <v>8.5000000000000006E-2</v>
      </c>
      <c r="Y23" s="12">
        <v>0.05</v>
      </c>
      <c r="Z23" s="12">
        <f t="shared" si="2"/>
        <v>0</v>
      </c>
      <c r="AA23" s="12">
        <f t="shared" si="2"/>
        <v>0</v>
      </c>
      <c r="AB23" s="12">
        <f t="shared" si="2"/>
        <v>0</v>
      </c>
      <c r="AC23" s="12">
        <f t="shared" si="2"/>
        <v>5.5E-2</v>
      </c>
      <c r="AD23" s="12">
        <v>0.09</v>
      </c>
      <c r="AE23" s="12">
        <f t="shared" si="2"/>
        <v>0</v>
      </c>
      <c r="AF23" s="12">
        <f t="shared" si="2"/>
        <v>0</v>
      </c>
      <c r="AG23" s="12">
        <f t="shared" si="2"/>
        <v>0</v>
      </c>
      <c r="AH23" s="12">
        <f t="shared" si="2"/>
        <v>0</v>
      </c>
      <c r="AI23" s="12">
        <v>2.5000000000000001E-2</v>
      </c>
      <c r="AJ23" s="12">
        <v>120</v>
      </c>
      <c r="AK23" s="12">
        <f t="shared" si="2"/>
        <v>0.37</v>
      </c>
      <c r="AL23" s="12">
        <f t="shared" si="2"/>
        <v>0</v>
      </c>
      <c r="AM23" s="12">
        <f t="shared" si="2"/>
        <v>0.14000000000000001</v>
      </c>
      <c r="AN23" s="12">
        <f t="shared" si="2"/>
        <v>0.45</v>
      </c>
      <c r="AO23" s="12">
        <f t="shared" si="2"/>
        <v>0.04</v>
      </c>
      <c r="AP23" s="12">
        <f t="shared" si="2"/>
        <v>1.1000000000000001</v>
      </c>
      <c r="AQ23" s="12">
        <f t="shared" si="2"/>
        <v>8.5000000000000006E-2</v>
      </c>
      <c r="AR23" s="26">
        <v>37</v>
      </c>
      <c r="AS23" s="2"/>
    </row>
    <row r="24" spans="1:48" ht="24.95" customHeight="1" x14ac:dyDescent="0.3">
      <c r="A24" s="15"/>
      <c r="B24" s="25" t="s">
        <v>4</v>
      </c>
      <c r="C24" s="25"/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5">
        <f t="shared" si="3"/>
        <v>0</v>
      </c>
      <c r="H24" s="25"/>
      <c r="I24" s="27">
        <f t="shared" si="3"/>
        <v>290.82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5">
        <f t="shared" si="3"/>
        <v>0</v>
      </c>
      <c r="O24" s="25">
        <f t="shared" si="3"/>
        <v>0</v>
      </c>
      <c r="P24" s="25">
        <f t="shared" si="3"/>
        <v>333</v>
      </c>
      <c r="Q24" s="25">
        <f t="shared" si="3"/>
        <v>0</v>
      </c>
      <c r="R24" s="25">
        <f t="shared" si="3"/>
        <v>49.95</v>
      </c>
      <c r="S24" s="25">
        <f t="shared" si="3"/>
        <v>0</v>
      </c>
      <c r="T24" s="25">
        <f t="shared" si="3"/>
        <v>0</v>
      </c>
      <c r="U24" s="25">
        <f t="shared" si="3"/>
        <v>0</v>
      </c>
      <c r="V24" s="25">
        <f t="shared" si="3"/>
        <v>0</v>
      </c>
      <c r="W24" s="27">
        <f t="shared" si="3"/>
        <v>251.6</v>
      </c>
      <c r="X24" s="25">
        <f t="shared" si="3"/>
        <v>0</v>
      </c>
      <c r="Y24" s="25">
        <f t="shared" si="3"/>
        <v>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90.043199999999999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7">
        <f t="shared" si="3"/>
        <v>2.7750000000000004</v>
      </c>
      <c r="AJ24" s="25">
        <v>120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7">
        <f t="shared" si="3"/>
        <v>119.88</v>
      </c>
      <c r="AP24" s="25">
        <f t="shared" si="3"/>
        <v>0</v>
      </c>
      <c r="AQ24" s="25">
        <f t="shared" si="3"/>
        <v>0</v>
      </c>
      <c r="AR24" s="25">
        <f t="shared" si="3"/>
        <v>1369</v>
      </c>
      <c r="AS24" s="2"/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2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1"/>
      <c r="Z25" s="12"/>
      <c r="AA25" s="12"/>
      <c r="AB25" s="12"/>
      <c r="AC25" s="12"/>
      <c r="AD25" s="19"/>
      <c r="AE25" s="19"/>
      <c r="AF25" s="28"/>
      <c r="AG25" s="28"/>
      <c r="AH25" s="28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29">
        <f>SUM(D24:AR24)</f>
        <v>2627.0682000000002</v>
      </c>
      <c r="AV25" s="1">
        <f>C4*71</f>
        <v>2627</v>
      </c>
    </row>
    <row r="26" spans="1:48" ht="37.5" customHeight="1" x14ac:dyDescent="0.35">
      <c r="A26" s="30"/>
      <c r="B26" s="30" t="s">
        <v>35</v>
      </c>
      <c r="C26" s="30"/>
      <c r="D26" s="31">
        <v>120</v>
      </c>
      <c r="E26" s="31"/>
      <c r="F26" s="31"/>
      <c r="G26" s="31">
        <v>50</v>
      </c>
      <c r="H26" s="31">
        <v>85</v>
      </c>
      <c r="I26" s="31">
        <v>150</v>
      </c>
      <c r="J26" s="31">
        <v>130</v>
      </c>
      <c r="K26" s="31"/>
      <c r="L26" s="31">
        <v>600</v>
      </c>
      <c r="M26" s="31">
        <v>50</v>
      </c>
      <c r="N26" s="31">
        <v>40</v>
      </c>
      <c r="O26" s="32">
        <v>380</v>
      </c>
      <c r="P26" s="31">
        <v>9</v>
      </c>
      <c r="Q26" s="31">
        <v>250</v>
      </c>
      <c r="R26" s="31">
        <v>900</v>
      </c>
      <c r="S26" s="31">
        <v>35</v>
      </c>
      <c r="T26" s="31">
        <v>50</v>
      </c>
      <c r="U26" s="31">
        <v>400</v>
      </c>
      <c r="V26" s="31">
        <v>130</v>
      </c>
      <c r="W26" s="31">
        <v>660</v>
      </c>
      <c r="X26" s="31">
        <v>85</v>
      </c>
      <c r="Y26" s="33">
        <v>50</v>
      </c>
      <c r="Z26" s="31"/>
      <c r="AA26" s="31"/>
      <c r="AB26" s="31"/>
      <c r="AC26" s="31">
        <v>55</v>
      </c>
      <c r="AD26" s="34">
        <v>90</v>
      </c>
      <c r="AE26" s="34"/>
      <c r="AF26" s="32"/>
      <c r="AG26" s="32"/>
      <c r="AH26" s="32"/>
      <c r="AI26" s="31">
        <v>15</v>
      </c>
      <c r="AJ26" s="31">
        <v>120</v>
      </c>
      <c r="AK26" s="31">
        <v>370</v>
      </c>
      <c r="AL26" s="31"/>
      <c r="AM26" s="31">
        <v>140</v>
      </c>
      <c r="AN26" s="31">
        <v>450</v>
      </c>
      <c r="AO26" s="31">
        <v>40</v>
      </c>
      <c r="AP26" s="31">
        <v>1100</v>
      </c>
      <c r="AQ26" s="31">
        <v>85</v>
      </c>
      <c r="AR26" s="31">
        <v>18</v>
      </c>
      <c r="AS26" s="35"/>
    </row>
    <row r="27" spans="1:48" ht="39" customHeight="1" x14ac:dyDescent="0.3">
      <c r="A27" s="9"/>
      <c r="B27" s="9" t="s">
        <v>53</v>
      </c>
      <c r="C27" s="9" t="s">
        <v>51</v>
      </c>
      <c r="D27" s="9"/>
      <c r="E27" s="9"/>
      <c r="F27" s="9"/>
      <c r="G27" s="9"/>
      <c r="H27" s="9"/>
      <c r="I27" s="9"/>
      <c r="J27" s="9"/>
      <c r="K27" s="9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/>
      <c r="H29" s="9" t="s">
        <v>52</v>
      </c>
      <c r="I29" s="9"/>
      <c r="J29" s="9"/>
      <c r="K29" s="9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</row>
    <row r="30" spans="1:48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</row>
    <row r="31" spans="1:48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</row>
    <row r="32" spans="1:48" ht="2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6"/>
      <c r="T32" s="36"/>
      <c r="U32" s="36"/>
      <c r="V32" s="36"/>
      <c r="W32" s="36"/>
      <c r="X32" s="36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2023-09-21T13:15:01Z</dcterms:modified>
</cp:coreProperties>
</file>