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D6F8880F-B5AF-4961-8617-082ED9AFFB1B}" xr6:coauthVersionLast="47" xr6:coauthVersionMax="47" xr10:uidLastSave="{00000000-0000-0000-0000-000000000000}"/>
  <bookViews>
    <workbookView xWindow="1560" yWindow="1560" windowWidth="17055" windowHeight="14610" xr2:uid="{00000000-000D-0000-FFFF-FFFF00000000}"/>
  </bookViews>
  <sheets>
    <sheet name="Шаблон" sheetId="2" r:id="rId1"/>
  </sheets>
  <definedNames>
    <definedName name="_xlnm.Print_Area" localSheetId="0">Шаблон!$A$1:$AS$29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5" i="2" l="1"/>
  <c r="H21" i="2" l="1"/>
  <c r="H22" i="2" s="1"/>
  <c r="C21" i="2" l="1"/>
  <c r="C22" i="2" s="1"/>
  <c r="C24" i="2" s="1"/>
  <c r="E23" i="2" l="1"/>
  <c r="F23" i="2"/>
  <c r="G23" i="2"/>
  <c r="J23" i="2"/>
  <c r="K23" i="2"/>
  <c r="L23" i="2"/>
  <c r="N23" i="2"/>
  <c r="Q23" i="2"/>
  <c r="T23" i="2"/>
  <c r="V23" i="2"/>
  <c r="X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I22" i="2" s="1"/>
  <c r="J21" i="2"/>
  <c r="K21" i="2"/>
  <c r="K22" i="2" s="1"/>
  <c r="L21" i="2"/>
  <c r="M21" i="2"/>
  <c r="N21" i="2"/>
  <c r="N22" i="2" s="1"/>
  <c r="O21" i="2"/>
  <c r="P21" i="2"/>
  <c r="P22" i="2" s="1"/>
  <c r="P24" i="2" s="1"/>
  <c r="Q21" i="2"/>
  <c r="R21" i="2"/>
  <c r="R22" i="2" s="1"/>
  <c r="S21" i="2"/>
  <c r="T21" i="2"/>
  <c r="T22" i="2" s="1"/>
  <c r="U21" i="2"/>
  <c r="V21" i="2"/>
  <c r="V22" i="2" s="1"/>
  <c r="W21" i="2"/>
  <c r="W22" i="2" s="1"/>
  <c r="W24" i="2" s="1"/>
  <c r="X21" i="2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I22" i="2" s="1"/>
  <c r="AJ21" i="2"/>
  <c r="AJ22" i="2" s="1"/>
  <c r="AK21" i="2"/>
  <c r="AK22" i="2" s="1"/>
  <c r="AL21" i="2"/>
  <c r="AM21" i="2"/>
  <c r="AM22" i="2" s="1"/>
  <c r="AM24" i="2" s="1"/>
  <c r="AN21" i="2"/>
  <c r="AO21" i="2"/>
  <c r="AP21" i="2"/>
  <c r="AQ21" i="2"/>
  <c r="AR21" i="2"/>
  <c r="AR22" i="2" s="1"/>
  <c r="AR24" i="2" s="1"/>
  <c r="D23" i="2"/>
  <c r="D21" i="2"/>
  <c r="K24" i="2" l="1"/>
  <c r="G24" i="2"/>
  <c r="T24" i="2"/>
  <c r="AC24" i="2"/>
  <c r="AG24" i="2"/>
  <c r="AE24" i="2"/>
  <c r="V24" i="2"/>
  <c r="R24" i="2"/>
  <c r="AK24" i="2"/>
  <c r="AO22" i="2"/>
  <c r="AO24" i="2" s="1"/>
  <c r="I24" i="2"/>
  <c r="AI24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2" i="2"/>
  <c r="X24" i="2" s="1"/>
  <c r="U22" i="2"/>
  <c r="U24" i="2" s="1"/>
  <c r="S22" i="2"/>
  <c r="S24" i="2" s="1"/>
  <c r="Q22" i="2"/>
  <c r="Q24" i="2" s="1"/>
  <c r="O22" i="2"/>
  <c r="O24" i="2" s="1"/>
  <c r="M22" i="2"/>
  <c r="M24" i="2" s="1"/>
  <c r="L22" i="2"/>
  <c r="L24" i="2" s="1"/>
  <c r="J22" i="2"/>
  <c r="J24" i="2" s="1"/>
  <c r="AS24" i="2" l="1"/>
</calcChain>
</file>

<file path=xl/sharedStrings.xml><?xml version="1.0" encoding="utf-8"?>
<sst xmlns="http://schemas.openxmlformats.org/spreadsheetml/2006/main" count="63" uniqueCount="57">
  <si>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</si>
  <si>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</si>
  <si>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</si>
  <si>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</si>
  <si>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</si>
  <si>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</si>
  <si>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</si>
  <si>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</si>
  <si>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</si>
  <si>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</si>
  <si>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</si>
  <si>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</si>
  <si>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</si>
  <si>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</si>
  <si>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</si>
  <si>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</si>
  <si>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</si>
  <si>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</si>
  <si>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</si>
  <si>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</si>
  <si>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</si>
  <si>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</si>
  <si>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</si>
  <si>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</si>
  <si>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</si>
  <si>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</si>
  <si>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</si>
  <si>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</si>
  <si>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</si>
  <si>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</si>
  <si>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</si>
  <si>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</si>
  <si>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</si>
  <si>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</si>
  <si>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</si>
  <si>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</si>
  <si>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</si>
  <si>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</si>
  <si>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</si>
  <si>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</si>
  <si>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</si>
  <si>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</si>
  <si>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</si>
  <si>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</si>
  <si>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</si>
  <si>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</si>
  <si>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салат</t>
  </si>
  <si>
    <t>картошка</t>
  </si>
  <si>
    <t>подсолнечное масло</t>
  </si>
  <si>
    <t>компот из кураги</t>
  </si>
  <si>
    <t>курага</t>
  </si>
  <si>
    <t>чимчим</t>
  </si>
  <si>
    <t>четверг</t>
  </si>
  <si>
    <t>Приняла повар:_____________________/Курбанова М./</t>
  </si>
  <si>
    <t>Картофельное пюре с тефтелью</t>
  </si>
  <si>
    <t>на   07.09. 2023 г</t>
  </si>
  <si>
    <t>Зав.хоз: _____________________Магомедгазиев П.М./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</si>
</sst>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2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R25" sqref="R25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8.28515625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7.7109375" customWidth="1"/>
    <col min="31" max="31" width="6.7109375" hidden="1" customWidth="1"/>
    <col min="32" max="34" width="8.5703125" hidden="1" customWidth="1"/>
    <col min="35" max="35" width="7.140625" customWidth="1"/>
    <col min="36" max="36" width="12.85546875" bestFit="1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52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45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55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59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50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47</v>
      </c>
      <c r="I6" s="1" t="s">
        <v>23</v>
      </c>
      <c r="J6" s="1" t="s">
        <v>33</v>
      </c>
      <c r="K6" s="1" t="s">
        <v>34</v>
      </c>
      <c r="L6" s="1" t="s">
        <v>9</v>
      </c>
      <c r="M6" s="1" t="s">
        <v>26</v>
      </c>
      <c r="N6" s="1" t="s">
        <v>12</v>
      </c>
      <c r="O6" s="27" t="s">
        <v>35</v>
      </c>
      <c r="P6" s="17" t="s">
        <v>51</v>
      </c>
      <c r="Q6" s="1" t="s">
        <v>43</v>
      </c>
      <c r="R6" s="1" t="s">
        <v>17</v>
      </c>
      <c r="S6" s="1" t="s">
        <v>18</v>
      </c>
      <c r="T6" s="1" t="s">
        <v>24</v>
      </c>
      <c r="U6" s="17" t="s">
        <v>48</v>
      </c>
      <c r="V6" s="17" t="s">
        <v>29</v>
      </c>
      <c r="W6" s="17" t="s">
        <v>30</v>
      </c>
      <c r="X6" s="1" t="s">
        <v>17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16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38.25" x14ac:dyDescent="0.35">
      <c r="A8" s="10">
        <v>1</v>
      </c>
      <c r="B8" s="28" t="s">
        <v>54</v>
      </c>
      <c r="C8" s="6"/>
      <c r="D8" s="23"/>
      <c r="E8" s="23"/>
      <c r="F8" s="23"/>
      <c r="G8" s="23"/>
      <c r="H8" s="23">
        <v>257.14</v>
      </c>
      <c r="I8" s="23">
        <v>57.14</v>
      </c>
      <c r="J8" s="23"/>
      <c r="K8" s="23"/>
      <c r="L8" s="23"/>
      <c r="M8" s="23">
        <v>4.29</v>
      </c>
      <c r="N8" s="23"/>
      <c r="O8" s="23"/>
      <c r="P8" s="23"/>
      <c r="Q8" s="23"/>
      <c r="R8" s="23">
        <v>28.57</v>
      </c>
      <c r="S8" s="23">
        <v>28.57</v>
      </c>
      <c r="T8" s="23"/>
      <c r="U8" s="23"/>
      <c r="V8" s="23"/>
      <c r="W8" s="23">
        <v>18.16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>
        <v>4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89.2</v>
      </c>
      <c r="AP9" s="23"/>
      <c r="AQ9" s="23"/>
      <c r="AR9" s="23"/>
    </row>
    <row r="10" spans="1:60" ht="23.25" x14ac:dyDescent="0.35">
      <c r="A10" s="10">
        <v>3</v>
      </c>
      <c r="B10" s="28" t="s">
        <v>49</v>
      </c>
      <c r="C10" s="6">
        <v>7.14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28.57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60" ht="23.25" x14ac:dyDescent="0.35">
      <c r="A11" s="10">
        <v>4</v>
      </c>
      <c r="B11" s="28" t="s">
        <v>46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>
        <v>14.2</v>
      </c>
      <c r="Q11" s="23"/>
      <c r="R11" s="23"/>
      <c r="S11" s="23"/>
      <c r="T11" s="23"/>
      <c r="U11" s="23">
        <v>8.4</v>
      </c>
      <c r="V11" s="23"/>
      <c r="W11" s="23"/>
      <c r="X11" s="23"/>
      <c r="Y11" s="23">
        <v>57.14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2</v>
      </c>
      <c r="AJ11" s="33"/>
      <c r="AK11" s="23"/>
      <c r="AL11" s="23"/>
      <c r="AM11" s="23"/>
      <c r="AN11" s="23"/>
      <c r="AO11" s="23"/>
      <c r="AP11" s="23"/>
      <c r="AQ11" s="23"/>
      <c r="AR11" s="23"/>
    </row>
    <row r="12" spans="1:60" ht="23.25" x14ac:dyDescent="0.35">
      <c r="A12" s="10">
        <v>5</v>
      </c>
      <c r="B12" s="32"/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60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8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8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8" ht="24.95" customHeight="1" x14ac:dyDescent="0.3">
      <c r="A21" s="3"/>
      <c r="B21" s="3" t="s">
        <v>5</v>
      </c>
      <c r="C21" s="35">
        <f>SUM(C8:C20)</f>
        <v>7.14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0</v>
      </c>
      <c r="H21" s="3">
        <f>SUM(H8:H20)</f>
        <v>257.14</v>
      </c>
      <c r="I21" s="3">
        <f t="shared" si="0"/>
        <v>57.14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5">
        <f t="shared" si="0"/>
        <v>4.29</v>
      </c>
      <c r="N21" s="3">
        <f t="shared" si="0"/>
        <v>0</v>
      </c>
      <c r="O21" s="3">
        <f t="shared" si="0"/>
        <v>0</v>
      </c>
      <c r="P21" s="3">
        <f t="shared" si="0"/>
        <v>14.2</v>
      </c>
      <c r="Q21" s="3">
        <f t="shared" si="0"/>
        <v>0</v>
      </c>
      <c r="R21" s="35">
        <f t="shared" si="0"/>
        <v>28.57</v>
      </c>
      <c r="S21" s="35">
        <f t="shared" si="0"/>
        <v>28.57</v>
      </c>
      <c r="T21" s="3">
        <f t="shared" si="0"/>
        <v>0</v>
      </c>
      <c r="U21" s="3">
        <f t="shared" si="0"/>
        <v>8.4</v>
      </c>
      <c r="V21" s="3">
        <f t="shared" si="0"/>
        <v>0</v>
      </c>
      <c r="W21" s="35">
        <f t="shared" si="0"/>
        <v>18.16</v>
      </c>
      <c r="X21" s="3">
        <f t="shared" si="0"/>
        <v>0</v>
      </c>
      <c r="Y21" s="35">
        <f t="shared" si="0"/>
        <v>57.14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5">
        <f t="shared" si="0"/>
        <v>28.57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6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5">
        <f t="shared" si="0"/>
        <v>89.2</v>
      </c>
      <c r="AP21" s="3">
        <f t="shared" si="0"/>
        <v>0</v>
      </c>
      <c r="AQ21" s="3">
        <f t="shared" si="0"/>
        <v>0</v>
      </c>
      <c r="AR21" s="3">
        <f t="shared" si="0"/>
        <v>0</v>
      </c>
    </row>
    <row r="22" spans="1:48" ht="24.95" customHeight="1" x14ac:dyDescent="0.3">
      <c r="A22" s="3"/>
      <c r="B22" s="5" t="s">
        <v>6</v>
      </c>
      <c r="C22" s="34">
        <f>C21*C4</f>
        <v>421.26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0</v>
      </c>
      <c r="H22" s="35">
        <f>H21*C4</f>
        <v>15171.259999999998</v>
      </c>
      <c r="I22" s="35">
        <f>I21*C4</f>
        <v>3371.26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253.11</v>
      </c>
      <c r="N22" s="3">
        <f t="shared" si="1"/>
        <v>0</v>
      </c>
      <c r="O22" s="3">
        <f t="shared" si="1"/>
        <v>0</v>
      </c>
      <c r="P22" s="35">
        <f t="shared" si="1"/>
        <v>837.8</v>
      </c>
      <c r="Q22" s="3">
        <f t="shared" si="1"/>
        <v>0</v>
      </c>
      <c r="R22" s="3">
        <f>R21*C4</f>
        <v>1685.63</v>
      </c>
      <c r="S22" s="35">
        <f t="shared" si="1"/>
        <v>1685.63</v>
      </c>
      <c r="T22" s="3">
        <f t="shared" si="1"/>
        <v>0</v>
      </c>
      <c r="U22" s="35">
        <f t="shared" si="1"/>
        <v>495.6</v>
      </c>
      <c r="V22" s="3">
        <f t="shared" si="1"/>
        <v>0</v>
      </c>
      <c r="W22" s="35">
        <f t="shared" si="1"/>
        <v>1071.44</v>
      </c>
      <c r="X22" s="3">
        <f t="shared" si="1"/>
        <v>0</v>
      </c>
      <c r="Y22" s="35">
        <f t="shared" si="1"/>
        <v>3371.26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1685.63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354</v>
      </c>
      <c r="AJ22" s="35">
        <f>AJ21*C4</f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7">
        <f>AO21*C4</f>
        <v>5262.8</v>
      </c>
      <c r="AP22" s="3">
        <f t="shared" si="1"/>
        <v>0</v>
      </c>
      <c r="AQ22" s="3">
        <f t="shared" si="1"/>
        <v>0</v>
      </c>
      <c r="AR22" s="35">
        <f t="shared" si="1"/>
        <v>0</v>
      </c>
    </row>
    <row r="23" spans="1:48" ht="24.95" customHeight="1" x14ac:dyDescent="0.3">
      <c r="A23" s="3"/>
      <c r="B23" s="5" t="s">
        <v>14</v>
      </c>
      <c r="C23" s="5">
        <v>0.25</v>
      </c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f t="shared" si="2"/>
        <v>0.05</v>
      </c>
      <c r="H23" s="1">
        <v>3.5000000000000003E-2</v>
      </c>
      <c r="I23" s="1">
        <v>0.5</v>
      </c>
      <c r="J23" s="1">
        <f t="shared" si="2"/>
        <v>0.13</v>
      </c>
      <c r="K23" s="1">
        <f t="shared" si="2"/>
        <v>0</v>
      </c>
      <c r="L23" s="1">
        <f t="shared" si="2"/>
        <v>0.6</v>
      </c>
      <c r="M23" s="1">
        <v>0.13</v>
      </c>
      <c r="N23" s="1">
        <f t="shared" si="2"/>
        <v>0.04</v>
      </c>
      <c r="O23" s="1">
        <v>9</v>
      </c>
      <c r="P23" s="1">
        <v>7.0000000000000007E-2</v>
      </c>
      <c r="Q23" s="1">
        <f t="shared" si="2"/>
        <v>0.25</v>
      </c>
      <c r="R23" s="1">
        <v>0.09</v>
      </c>
      <c r="S23" s="1">
        <v>3.5000000000000003E-2</v>
      </c>
      <c r="T23" s="1">
        <f t="shared" si="2"/>
        <v>0.05</v>
      </c>
      <c r="U23" s="1">
        <v>0.18</v>
      </c>
      <c r="V23" s="1">
        <f t="shared" si="2"/>
        <v>0.13</v>
      </c>
      <c r="W23" s="1">
        <v>0.85</v>
      </c>
      <c r="X23" s="1">
        <f t="shared" si="2"/>
        <v>8.5000000000000006E-2</v>
      </c>
      <c r="Y23" s="1">
        <v>4.4999999999999998E-2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v>0.09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v>2.5000000000000001E-2</v>
      </c>
      <c r="AJ23" s="1">
        <v>25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v>4.8000000000000001E-2</v>
      </c>
      <c r="AP23" s="1">
        <f t="shared" si="2"/>
        <v>1.1000000000000001</v>
      </c>
      <c r="AQ23" s="1">
        <f t="shared" si="2"/>
        <v>8.5000000000000006E-2</v>
      </c>
      <c r="AR23" s="30">
        <v>1</v>
      </c>
    </row>
    <row r="24" spans="1:48" ht="24.95" customHeight="1" x14ac:dyDescent="0.35">
      <c r="A24" s="3"/>
      <c r="B24" s="5" t="s">
        <v>3</v>
      </c>
      <c r="C24" s="34">
        <f>C23*C22</f>
        <v>105.315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0</v>
      </c>
      <c r="H24" s="34">
        <f t="shared" si="3"/>
        <v>530.9941</v>
      </c>
      <c r="I24" s="34">
        <f t="shared" si="3"/>
        <v>1685.63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4">
        <f t="shared" si="3"/>
        <v>32.904300000000006</v>
      </c>
      <c r="N24" s="5">
        <f t="shared" si="3"/>
        <v>0</v>
      </c>
      <c r="O24" s="5">
        <f t="shared" si="3"/>
        <v>0</v>
      </c>
      <c r="P24" s="34">
        <f t="shared" si="3"/>
        <v>58.646000000000001</v>
      </c>
      <c r="Q24" s="5">
        <f t="shared" si="3"/>
        <v>0</v>
      </c>
      <c r="R24" s="34">
        <f t="shared" si="3"/>
        <v>151.70670000000001</v>
      </c>
      <c r="S24" s="34">
        <f t="shared" si="3"/>
        <v>58.997050000000009</v>
      </c>
      <c r="T24" s="5">
        <f t="shared" si="3"/>
        <v>0</v>
      </c>
      <c r="U24" s="34">
        <f>U23*U22</f>
        <v>89.207999999999998</v>
      </c>
      <c r="V24" s="5">
        <f t="shared" si="3"/>
        <v>0</v>
      </c>
      <c r="W24" s="34">
        <f t="shared" si="3"/>
        <v>910.72400000000005</v>
      </c>
      <c r="X24" s="5">
        <f t="shared" si="3"/>
        <v>0</v>
      </c>
      <c r="Y24" s="34">
        <f t="shared" si="3"/>
        <v>151.70670000000001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151.70670000000001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4">
        <f t="shared" si="3"/>
        <v>8.85</v>
      </c>
      <c r="AJ24" s="34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4">
        <f t="shared" si="3"/>
        <v>252.61440000000002</v>
      </c>
      <c r="AP24" s="5">
        <f t="shared" si="3"/>
        <v>0</v>
      </c>
      <c r="AQ24" s="5">
        <f t="shared" si="3"/>
        <v>0</v>
      </c>
      <c r="AR24" s="34">
        <f t="shared" si="3"/>
        <v>0</v>
      </c>
      <c r="AS24" s="36">
        <f>SUM(C24:AR24)</f>
        <v>4189.002950000001</v>
      </c>
    </row>
    <row r="25" spans="1:48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6"/>
      <c r="AG25" s="16"/>
      <c r="AH25" s="1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5"/>
      <c r="AV25" s="31">
        <f>C4*71</f>
        <v>4189</v>
      </c>
    </row>
    <row r="26" spans="1:48" ht="44.25" customHeight="1" x14ac:dyDescent="0.35">
      <c r="A26" s="2"/>
      <c r="B26" s="2" t="s">
        <v>32</v>
      </c>
      <c r="C26" s="2">
        <v>250</v>
      </c>
      <c r="D26" s="19">
        <v>120</v>
      </c>
      <c r="E26" s="19"/>
      <c r="F26" s="19"/>
      <c r="G26" s="19">
        <v>50</v>
      </c>
      <c r="H26" s="19">
        <v>35</v>
      </c>
      <c r="I26" s="19">
        <v>5000</v>
      </c>
      <c r="J26" s="19">
        <v>130</v>
      </c>
      <c r="K26" s="19"/>
      <c r="L26" s="19">
        <v>600</v>
      </c>
      <c r="M26" s="19">
        <v>130</v>
      </c>
      <c r="N26" s="19">
        <v>40</v>
      </c>
      <c r="O26" s="22">
        <v>380</v>
      </c>
      <c r="P26" s="19">
        <v>70</v>
      </c>
      <c r="Q26" s="19">
        <v>250</v>
      </c>
      <c r="R26" s="19">
        <v>80</v>
      </c>
      <c r="S26" s="19">
        <v>35</v>
      </c>
      <c r="T26" s="19">
        <v>50</v>
      </c>
      <c r="U26" s="19">
        <v>180</v>
      </c>
      <c r="V26" s="19">
        <v>130</v>
      </c>
      <c r="W26" s="19">
        <v>850</v>
      </c>
      <c r="X26" s="19">
        <v>85</v>
      </c>
      <c r="Y26" s="20">
        <v>45</v>
      </c>
      <c r="Z26" s="19"/>
      <c r="AA26" s="19"/>
      <c r="AB26" s="19"/>
      <c r="AC26" s="19">
        <v>55</v>
      </c>
      <c r="AD26" s="21">
        <v>90</v>
      </c>
      <c r="AE26" s="21"/>
      <c r="AF26" s="22"/>
      <c r="AG26" s="22"/>
      <c r="AH26" s="22"/>
      <c r="AI26" s="19">
        <v>25</v>
      </c>
      <c r="AJ26" s="19">
        <v>25</v>
      </c>
      <c r="AK26" s="19">
        <v>370</v>
      </c>
      <c r="AL26" s="19"/>
      <c r="AM26" s="19">
        <v>140</v>
      </c>
      <c r="AN26" s="19">
        <v>450</v>
      </c>
      <c r="AO26" s="19">
        <v>48</v>
      </c>
      <c r="AP26" s="19">
        <v>1100</v>
      </c>
      <c r="AQ26" s="19">
        <v>85</v>
      </c>
      <c r="AR26" s="19">
        <v>1000</v>
      </c>
      <c r="AS26" s="18"/>
    </row>
    <row r="27" spans="1:48" ht="39" customHeight="1" x14ac:dyDescent="0.3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.75" x14ac:dyDescent="0.3">
      <c r="A29" s="2"/>
      <c r="B29" s="2" t="s">
        <v>53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2" spans="1:48" ht="21" x14ac:dyDescent="0.35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2023-09-21T14:03:35Z</dcterms:modified>
</cp:coreProperties>
</file>