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I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J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<sst xmlns="http://schemas.openxmlformats.org/spreadsheetml/2006/main" count="68" uniqueCount="61">
  <si>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</si>
  <si>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</si>
  <si>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</si>
  <si>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</si>
  <si>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</si>
  <si>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</si>
  <si>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</si>
  <si>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</si>
  <si>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</si>
  <si>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</si>
  <si>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</si>
  <si>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</si>
  <si>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</si>
  <si>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</si>
  <si>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</si>
  <si>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</si>
  <si>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</si>
  <si>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</si>
  <si>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</si>
  <si>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</si>
  <si>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</si>
  <si>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</si>
  <si>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</si>
  <si>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</si>
  <si>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</si>
  <si>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</si>
  <si>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</si>
  <si>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</si>
  <si>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</si>
  <si>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</si>
  <si>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</si>
  <si>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</si>
  <si>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</si>
  <si>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</si>
  <si>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</si>
  <si>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</si>
  <si>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</si>
  <si>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</si>
  <si>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</si>
  <si>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</si>
  <si>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</si>
  <si>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</si>
  <si>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</si>
  <si>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</si>
  <si>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</si>
  <si>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</si>
  <si>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</si>
  <si>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</si>
  <si>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</si>
  <si>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</si>
  <si>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</si>
  <si>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Суп с мясом</t>
  </si>
  <si>
    <t>мясо</t>
  </si>
  <si>
    <t>пирож</t>
  </si>
  <si>
    <t>вторник</t>
  </si>
  <si>
    <t xml:space="preserve">каша пшеничная </t>
  </si>
  <si>
    <t>пшено</t>
  </si>
  <si>
    <t>банана</t>
  </si>
  <si>
    <t>2.500</t>
  </si>
  <si>
    <t>на  19.09. 2023 г</t>
  </si>
  <si>
    <t>Зав.хоз: _____________________Магомедгазиев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</si>
</sst>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BA14" sqref="BA14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54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59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57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52</v>
      </c>
      <c r="I6" s="14" t="s">
        <v>47</v>
      </c>
      <c r="J6" s="13" t="s">
        <v>56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53</v>
      </c>
      <c r="T6" s="13" t="s">
        <v>18</v>
      </c>
      <c r="U6" s="13" t="s">
        <v>24</v>
      </c>
      <c r="V6" s="14" t="s">
        <v>22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51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57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 t="s">
        <v>55</v>
      </c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T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f>SUM(I8:I20)</f>
        <v>43.1</v>
      </c>
      <c r="J21" s="16">
        <f t="shared" si="0"/>
        <v>9.82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f t="shared" si="0"/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>
        <f t="shared" si="0"/>
        <v>0</v>
      </c>
      <c r="AU21" s="4"/>
    </row>
    <row r="22" spans="1:50" ht="24.95" customHeight="1" x14ac:dyDescent="0.3">
      <c r="A22" s="16"/>
      <c r="B22" s="29" t="s">
        <v>6</v>
      </c>
      <c r="C22" s="30">
        <v>9551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58</v>
      </c>
      <c r="I22" s="28" t="s">
        <v>58</v>
      </c>
      <c r="J22" s="28">
        <v>2000</v>
      </c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f t="shared" si="2"/>
        <v>525.81999999999994</v>
      </c>
      <c r="U22" s="16">
        <f t="shared" si="2"/>
        <v>0</v>
      </c>
      <c r="V22" s="28">
        <f t="shared" si="2"/>
        <v>0</v>
      </c>
      <c r="W22" s="16">
        <f t="shared" si="2"/>
        <v>0</v>
      </c>
      <c r="X22" s="28">
        <v>637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f t="shared" si="2"/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>
        <f t="shared" si="2"/>
        <v>0</v>
      </c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>
        <v>0.9</v>
      </c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>
        <v>8.5000000000000006E-2</v>
      </c>
      <c r="AU23" s="4"/>
    </row>
    <row r="24" spans="1:50" ht="24.95" customHeight="1" x14ac:dyDescent="0.35">
      <c r="A24" s="16"/>
      <c r="B24" s="29" t="s">
        <v>3</v>
      </c>
      <c r="C24" s="30">
        <v>1767</v>
      </c>
      <c r="D24" s="29">
        <f>D22*D23</f>
        <v>0</v>
      </c>
      <c r="E24" s="29">
        <f t="shared" ref="E24:AT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>
        <v>180</v>
      </c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f t="shared" si="4"/>
        <v>35</v>
      </c>
      <c r="R24" s="29">
        <f t="shared" si="4"/>
        <v>0</v>
      </c>
      <c r="S24" s="30">
        <f t="shared" si="4"/>
        <v>0</v>
      </c>
      <c r="T24" s="30">
        <f t="shared" si="4"/>
        <v>15.774599999999998</v>
      </c>
      <c r="U24" s="29">
        <f t="shared" si="4"/>
        <v>0</v>
      </c>
      <c r="V24" s="30">
        <f>V23*V22</f>
        <v>0</v>
      </c>
      <c r="W24" s="29">
        <f t="shared" si="4"/>
        <v>0</v>
      </c>
      <c r="X24" s="30">
        <v>542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f t="shared" si="4"/>
        <v>142.73999999999998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f t="shared" si="4"/>
        <v>3.2635000000000005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>
        <f t="shared" si="4"/>
        <v>0</v>
      </c>
      <c r="AU24" s="33">
        <f>SUM(C24:AT24)</f>
        <v>4330.7780999999995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30</v>
      </c>
      <c r="U26" s="5">
        <v>50</v>
      </c>
      <c r="V26" s="5">
        <v>150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85</v>
      </c>
      <c r="AU26" s="40"/>
      <c r="AW26" s="3">
        <f>AX25-AU24</f>
        <v>0.22190000000045984</v>
      </c>
    </row>
    <row r="27" spans="1:50" ht="39" customHeight="1" x14ac:dyDescent="0.3">
      <c r="A27" s="6"/>
      <c r="B27" s="6" t="s">
        <v>60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2023-11-03T19:26:23Z</dcterms:modified>
</cp:coreProperties>
</file>