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2" i="2" l="1"/>
  <c r="H24" i="2" s="1"/>
  <c r="I21" i="2" l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4" i="2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<sst xmlns="http://schemas.openxmlformats.org/spreadsheetml/2006/main" count="66" uniqueCount="58">
  <si>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</si>
  <si>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</si>
  <si>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</si>
  <si>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</si>
  <si>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</si>
  <si>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</si>
  <si>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</si>
  <si>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</si>
  <si>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</si>
  <si>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</si>
  <si>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</si>
  <si>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</si>
  <si>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</si>
  <si>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</si>
  <si>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</si>
  <si>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</si>
  <si>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</si>
  <si>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</si>
  <si>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</si>
  <si>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</si>
  <si>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</si>
  <si>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</si>
  <si>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</si>
  <si>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</si>
  <si>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</si>
  <si>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</si>
  <si>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</si>
  <si>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</si>
  <si>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</si>
  <si>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</si>
  <si>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</si>
  <si>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</si>
  <si>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</si>
  <si>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</si>
  <si>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</si>
  <si>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</si>
  <si>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</si>
  <si>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</si>
  <si>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</si>
  <si>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</si>
  <si>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</si>
  <si>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</si>
  <si>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</si>
  <si>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</si>
  <si>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</si>
  <si>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</si>
  <si>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</si>
  <si>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</si>
  <si>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</si>
  <si>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</si>
  <si>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</si>
  <si>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</si>
  <si>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</si>
  <si>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</si>
  <si>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</si>
  <si>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рисовая каша</t>
  </si>
  <si>
    <t>Зав.хоз: _____________________Ибрагимов М.Ш.</t>
  </si>
  <si>
    <t>на  11.10.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</si>
</sst>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20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45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57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49</v>
      </c>
      <c r="I6" s="17" t="s">
        <v>47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16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22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/>
      <c r="AT6" s="1" t="s">
        <v>50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51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7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55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9.16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 t="s">
        <v>54</v>
      </c>
      <c r="C12" s="6"/>
      <c r="D12" s="23"/>
      <c r="E12" s="23"/>
      <c r="F12" s="23"/>
      <c r="G12" s="23"/>
      <c r="H12" s="23">
        <v>1</v>
      </c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>
        <f t="shared" si="0"/>
        <v>25.42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1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f t="shared" si="0"/>
        <v>33.89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f>C21*C4</f>
        <v>1344.44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2000</v>
      </c>
      <c r="J22" s="35">
        <v>1550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61</v>
      </c>
      <c r="O22" s="3">
        <f t="shared" si="2"/>
        <v>0</v>
      </c>
      <c r="P22" s="3">
        <f t="shared" si="2"/>
        <v>0</v>
      </c>
      <c r="Q22" s="35">
        <f t="shared" si="2"/>
        <v>516.67000000000007</v>
      </c>
      <c r="R22" s="3">
        <f t="shared" si="2"/>
        <v>0</v>
      </c>
      <c r="S22" s="3">
        <f>S21*C4</f>
        <v>61</v>
      </c>
      <c r="T22" s="35">
        <f t="shared" si="2"/>
        <v>516.67000000000007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590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1550.6200000000001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130.54000000000002</v>
      </c>
      <c r="AK22" s="35">
        <f>AK21*C4</f>
        <v>2067.29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5178.9000000000005</v>
      </c>
      <c r="AQ22" s="3">
        <f t="shared" si="2"/>
        <v>0</v>
      </c>
      <c r="AR22" s="3">
        <f t="shared" si="2"/>
        <v>0</v>
      </c>
      <c r="AS22" s="35">
        <f>AS21*C4</f>
        <v>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>
        <v>10</v>
      </c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0.12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362.99880000000002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80</v>
      </c>
      <c r="J24" s="34">
        <v>232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61</v>
      </c>
      <c r="O24" s="5">
        <f t="shared" si="4"/>
        <v>0</v>
      </c>
      <c r="P24" s="5">
        <f t="shared" si="4"/>
        <v>0</v>
      </c>
      <c r="Q24" s="34">
        <f t="shared" si="4"/>
        <v>36.166900000000005</v>
      </c>
      <c r="R24" s="5">
        <f t="shared" si="4"/>
        <v>0</v>
      </c>
      <c r="S24" s="34">
        <f t="shared" si="4"/>
        <v>2257</v>
      </c>
      <c r="T24" s="34">
        <f t="shared" si="4"/>
        <v>15.500100000000002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f t="shared" si="4"/>
        <v>531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139.5558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f t="shared" si="4"/>
        <v>248.07479999999998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f>AS23*AS22</f>
        <v>0</v>
      </c>
      <c r="AT24" s="34">
        <f t="shared" si="4"/>
        <v>0</v>
      </c>
      <c r="AU24" s="36">
        <f>SUM(C24:AT24)</f>
        <v>4331.2964000000002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4331</v>
      </c>
    </row>
    <row r="26" spans="1:50" ht="44.25" customHeight="1" x14ac:dyDescent="0.35">
      <c r="A26" s="2"/>
      <c r="B26" s="2" t="s">
        <v>32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30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/>
      <c r="AT26" s="19">
        <v>85</v>
      </c>
      <c r="AU26" s="18"/>
      <c r="AW26" s="39">
        <f>AX25-AU24</f>
        <v>-0.29640000000017608</v>
      </c>
    </row>
    <row r="27" spans="1:50" ht="39" customHeight="1" x14ac:dyDescent="0.3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52</v>
      </c>
      <c r="C29" s="2"/>
      <c r="D29" s="2"/>
      <c r="E29" s="2"/>
      <c r="F29" s="2"/>
      <c r="G29" s="2"/>
      <c r="H29" s="2"/>
      <c r="I29" s="2" t="s">
        <v>53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2023-11-03T18:40:47Z</dcterms:modified>
</cp:coreProperties>
</file>