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H22" i="2" s="1"/>
  <c r="I21" i="2" l="1"/>
  <c r="I22" i="2" s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P24" i="2" s="1"/>
  <c r="J24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<sst xmlns="http://schemas.openxmlformats.org/spreadsheetml/2006/main" count="65" uniqueCount="60">
  <si>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</si>
  <si>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</si>
  <si>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</si>
  <si>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</si>
  <si>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</si>
  <si>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</si>
  <si>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</si>
  <si>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</si>
  <si>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</si>
  <si>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</si>
  <si>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</si>
  <si>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</si>
  <si>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</si>
  <si>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</si>
  <si>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</si>
  <si>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</si>
  <si>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</si>
  <si>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</si>
  <si>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</si>
  <si>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</si>
  <si>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</si>
  <si>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</si>
  <si>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</si>
  <si>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</si>
  <si>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</si>
  <si>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</si>
  <si>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</si>
  <si>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</si>
  <si>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</si>
  <si>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</si>
  <si>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</si>
  <si>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</si>
  <si>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</si>
  <si>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</si>
  <si>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</si>
  <si>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</si>
  <si>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</si>
  <si>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</si>
  <si>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</si>
  <si>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</si>
  <si>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</si>
  <si>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</si>
  <si>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</si>
  <si>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</si>
  <si>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</si>
  <si>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</si>
  <si>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</si>
  <si>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горох</t>
  </si>
  <si>
    <t>Приняла повар:_____________________</t>
  </si>
  <si>
    <t>Курбанова М</t>
  </si>
  <si>
    <t>йогурт</t>
  </si>
  <si>
    <t>суббота</t>
  </si>
  <si>
    <t>суп чечевичный</t>
  </si>
  <si>
    <t>чечевица</t>
  </si>
  <si>
    <t>курага</t>
  </si>
  <si>
    <t>компот из кураги</t>
  </si>
  <si>
    <t>пшено</t>
  </si>
  <si>
    <t>Зав.хоз: _____________________Ибрагимов М.Ш.</t>
  </si>
  <si>
    <t>на  18.11. 2023 г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</si>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</sst>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80" zoomScaleNormal="70" zoomScaleSheetLayoutView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T26" sqref="AT26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51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58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49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53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50</v>
      </c>
      <c r="I6" s="14" t="s">
        <v>46</v>
      </c>
      <c r="J6" s="13" t="s">
        <v>59</v>
      </c>
      <c r="K6" s="13" t="s">
        <v>33</v>
      </c>
      <c r="L6" s="13" t="s">
        <v>34</v>
      </c>
      <c r="M6" s="13" t="s">
        <v>9</v>
      </c>
      <c r="N6" s="13" t="s">
        <v>54</v>
      </c>
      <c r="O6" s="13" t="s">
        <v>12</v>
      </c>
      <c r="P6" s="15" t="s">
        <v>35</v>
      </c>
      <c r="Q6" s="14" t="s">
        <v>56</v>
      </c>
      <c r="R6" s="13" t="s">
        <v>43</v>
      </c>
      <c r="S6" s="13" t="s">
        <v>39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47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52</v>
      </c>
      <c r="C8" s="20">
        <v>20.83</v>
      </c>
      <c r="D8" s="21"/>
      <c r="E8" s="21"/>
      <c r="F8" s="21"/>
      <c r="G8" s="21"/>
      <c r="H8" s="21"/>
      <c r="I8" s="21">
        <v>41.66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>
        <v>20.83</v>
      </c>
      <c r="U8" s="21"/>
      <c r="V8" s="21"/>
      <c r="W8" s="21"/>
      <c r="X8" s="21">
        <v>12</v>
      </c>
      <c r="Y8" s="21"/>
      <c r="Z8" s="21">
        <v>18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41.67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84.9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55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10.42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31.26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50</v>
      </c>
      <c r="C11" s="20"/>
      <c r="D11" s="21"/>
      <c r="E11" s="21"/>
      <c r="F11" s="21"/>
      <c r="G11" s="21"/>
      <c r="H11" s="21">
        <v>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f>SUM(C8:C20)</f>
        <v>20.83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1</v>
      </c>
      <c r="I21" s="16">
        <f>SUM(I8:I20)</f>
        <v>41.66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10.42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>
        <f t="shared" si="0"/>
        <v>0</v>
      </c>
      <c r="T21" s="28">
        <f t="shared" si="0"/>
        <v>20.83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12</v>
      </c>
      <c r="Y21" s="16">
        <f t="shared" si="0"/>
        <v>0</v>
      </c>
      <c r="Z21" s="28">
        <f t="shared" si="0"/>
        <v>18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31.26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>
        <v>2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f t="shared" si="0"/>
        <v>84.9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1600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f>H21*C4</f>
        <v>49</v>
      </c>
      <c r="I22" s="28">
        <f>I21*C4</f>
        <v>2041.34</v>
      </c>
      <c r="J22" s="28">
        <v>500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510.58</v>
      </c>
      <c r="O22" s="16">
        <f t="shared" si="2"/>
        <v>0</v>
      </c>
      <c r="P22" s="16">
        <f t="shared" si="2"/>
        <v>0</v>
      </c>
      <c r="Q22" s="28"/>
      <c r="R22" s="16">
        <f t="shared" si="2"/>
        <v>0</v>
      </c>
      <c r="S22" s="16">
        <f>S21*C4</f>
        <v>0</v>
      </c>
      <c r="T22" s="28">
        <f t="shared" si="2"/>
        <v>1020.67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433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1531.74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104.86</v>
      </c>
      <c r="AK22" s="28">
        <v>2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f>AP21*C4</f>
        <v>4160.1000000000004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0.15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37</v>
      </c>
      <c r="I23" s="13">
        <v>0.04</v>
      </c>
      <c r="J23" s="13">
        <v>7.0000000000000007E-2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0.25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>
        <v>20</v>
      </c>
      <c r="T23" s="13">
        <v>0.03</v>
      </c>
      <c r="U23" s="13">
        <f t="shared" si="3"/>
        <v>0.05</v>
      </c>
      <c r="V23" s="13">
        <v>0.15</v>
      </c>
      <c r="W23" s="13">
        <f t="shared" si="3"/>
        <v>0.13</v>
      </c>
      <c r="X23" s="13">
        <v>0.85</v>
      </c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>
        <v>0.12</v>
      </c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4.8000000000000001E-2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f>C23*C22</f>
        <v>240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1813</v>
      </c>
      <c r="I24" s="30">
        <f t="shared" si="4"/>
        <v>81.653599999999997</v>
      </c>
      <c r="J24" s="30">
        <f t="shared" si="4"/>
        <v>35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127.645</v>
      </c>
      <c r="O24" s="29">
        <f t="shared" si="4"/>
        <v>0</v>
      </c>
      <c r="P24" s="29">
        <f t="shared" si="4"/>
        <v>0</v>
      </c>
      <c r="Q24" s="30"/>
      <c r="R24" s="29">
        <f t="shared" si="4"/>
        <v>0</v>
      </c>
      <c r="S24" s="30">
        <f t="shared" si="4"/>
        <v>0</v>
      </c>
      <c r="T24" s="30">
        <f t="shared" si="4"/>
        <v>30.620099999999997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510</v>
      </c>
      <c r="Y24" s="29">
        <f t="shared" si="4"/>
        <v>0</v>
      </c>
      <c r="Z24" s="30">
        <f t="shared" si="4"/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137.85659999999999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4</v>
      </c>
      <c r="AK24" s="30">
        <v>240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f t="shared" si="4"/>
        <v>199.68480000000002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3479.4601000000002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3479</v>
      </c>
    </row>
    <row r="26" spans="1:50" ht="44.25" customHeight="1" x14ac:dyDescent="0.35">
      <c r="A26" s="6"/>
      <c r="B26" s="6" t="s">
        <v>32</v>
      </c>
      <c r="C26" s="6">
        <v>150</v>
      </c>
      <c r="D26" s="5">
        <v>120</v>
      </c>
      <c r="E26" s="5"/>
      <c r="F26" s="5"/>
      <c r="G26" s="5">
        <v>50</v>
      </c>
      <c r="H26" s="5">
        <v>37</v>
      </c>
      <c r="I26" s="5">
        <v>40</v>
      </c>
      <c r="J26" s="5">
        <v>70</v>
      </c>
      <c r="K26" s="5">
        <v>130</v>
      </c>
      <c r="L26" s="5"/>
      <c r="M26" s="5">
        <v>600</v>
      </c>
      <c r="N26" s="5">
        <v>250</v>
      </c>
      <c r="O26" s="5">
        <v>40</v>
      </c>
      <c r="P26" s="37">
        <v>380</v>
      </c>
      <c r="Q26" s="5">
        <v>90</v>
      </c>
      <c r="R26" s="5">
        <v>250</v>
      </c>
      <c r="S26" s="5">
        <v>20</v>
      </c>
      <c r="T26" s="5">
        <v>35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48</v>
      </c>
      <c r="AQ26" s="5">
        <v>1100</v>
      </c>
      <c r="AR26" s="5">
        <v>85</v>
      </c>
      <c r="AS26" s="5">
        <v>900</v>
      </c>
      <c r="AT26" s="5">
        <v>100</v>
      </c>
      <c r="AU26" s="40"/>
      <c r="AW26" s="3">
        <f>AX25-AU24</f>
        <v>-0.46010000000023865</v>
      </c>
    </row>
    <row r="27" spans="1:50" ht="39" customHeight="1" x14ac:dyDescent="0.3">
      <c r="A27" s="6"/>
      <c r="B27" s="6" t="s">
        <v>57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48</v>
      </c>
      <c r="C29" s="6"/>
      <c r="D29" s="6"/>
      <c r="E29" s="6"/>
      <c r="F29" s="6"/>
      <c r="G29" s="6"/>
      <c r="H29" s="6"/>
      <c r="I29" s="6" t="s">
        <v>49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2023-12-15T19:36:26Z</dcterms:modified>
</cp:coreProperties>
</file>