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L21" i="2"/>
  <c r="AL22" i="2"/>
  <c r="AM21" i="2"/>
  <c r="AN21" i="2"/>
  <c r="AN22" i="2" s="1"/>
  <c r="AN24" i="2" s="1"/>
  <c r="AO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J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<sst xmlns="http://schemas.openxmlformats.org/spreadsheetml/2006/main" count="69" uniqueCount="63">
  <si>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</si>
  <si>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</si>
  <si>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</si>
  <si>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</si>
  <si>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</si>
  <si>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</si>
  <si>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</si>
  <si>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</si>
  <si>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</si>
  <si>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</si>
  <si>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</si>
  <si>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</si>
  <si>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</si>
  <si>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</si>
  <si>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</si>
  <si>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</si>
  <si>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</si>
  <si>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</si>
  <si>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</si>
  <si>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</si>
  <si>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</si>
  <si>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</si>
  <si>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</si>
  <si>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</si>
  <si>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</si>
  <si>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</si>
  <si>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</si>
  <si>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</si>
  <si>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</si>
  <si>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</si>
  <si>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</si>
  <si>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</si>
  <si>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</si>
  <si>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</si>
  <si>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</si>
  <si>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</si>
  <si>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</si>
  <si>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</si>
  <si>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</si>
  <si>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</si>
  <si>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</si>
  <si>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</si>
  <si>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</si>
  <si>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</si>
  <si>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</si>
  <si>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</si>
  <si>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</si>
  <si>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</si>
  <si>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</si>
  <si>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</si>
  <si>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</si>
  <si>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</si>
  <si>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пирож</t>
  </si>
  <si>
    <t>вторник</t>
  </si>
  <si>
    <t xml:space="preserve">каша пшеничная </t>
  </si>
  <si>
    <t>пшено</t>
  </si>
  <si>
    <t>2.500</t>
  </si>
  <si>
    <t>Зав.хоз: _____________________Магомедгазиев П.М.</t>
  </si>
  <si>
    <t>борщ</t>
  </si>
  <si>
    <t>бананы</t>
  </si>
  <si>
    <t>капуста</t>
  </si>
  <si>
    <t>Ибрагимов М.Ш</t>
  </si>
  <si>
    <t>на  19.12.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</si>
</sst>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7.7109375" customWidth="1"/>
    <col min="43" max="43" width="8.7109375" hidden="1" customWidth="1"/>
    <col min="44" max="44" width="0.140625" hidden="1" customWidth="1"/>
    <col min="45" max="45" width="9.42578125" customWidth="1"/>
    <col min="46" max="46" width="11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53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39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55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52</v>
      </c>
      <c r="T6" s="13" t="s">
        <v>18</v>
      </c>
      <c r="U6" s="13" t="s">
        <v>24</v>
      </c>
      <c r="V6" s="14" t="s">
        <v>59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60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 t="s">
        <v>17</v>
      </c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58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4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39</v>
      </c>
      <c r="C11" s="20">
        <v>1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54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>
        <v>8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f t="shared" si="0"/>
        <v>9.82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v>0</v>
      </c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12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53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56</v>
      </c>
      <c r="I22" s="28">
        <v>2500</v>
      </c>
      <c r="J22" s="28">
        <v>2000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53</v>
      </c>
      <c r="O22" s="16">
        <f t="shared" si="2"/>
        <v>0</v>
      </c>
      <c r="P22" s="16">
        <f t="shared" si="2"/>
        <v>0</v>
      </c>
      <c r="Q22" s="28">
        <v>0</v>
      </c>
      <c r="R22" s="16">
        <f t="shared" si="2"/>
        <v>0</v>
      </c>
      <c r="S22" s="16">
        <f>S21*C4</f>
        <v>0</v>
      </c>
      <c r="T22" s="28">
        <f t="shared" si="2"/>
        <v>456.85999999999996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610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1378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113.42</v>
      </c>
      <c r="AK22" s="28">
        <v>2000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30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0</v>
      </c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1590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>
        <v>100</v>
      </c>
      <c r="J24" s="30">
        <v>180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53</v>
      </c>
      <c r="O24" s="29">
        <f t="shared" si="4"/>
        <v>0</v>
      </c>
      <c r="P24" s="29">
        <f t="shared" si="4"/>
        <v>0</v>
      </c>
      <c r="Q24" s="30">
        <v>0</v>
      </c>
      <c r="R24" s="29">
        <f t="shared" si="4"/>
        <v>0</v>
      </c>
      <c r="S24" s="30">
        <f t="shared" si="4"/>
        <v>0</v>
      </c>
      <c r="T24" s="30">
        <v>13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542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124.02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2.8355000000000001</v>
      </c>
      <c r="AK24" s="30">
        <v>100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4188.8554999999997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3763</v>
      </c>
    </row>
    <row r="26" spans="1:50" ht="44.25" customHeight="1" x14ac:dyDescent="0.35">
      <c r="A26" s="6"/>
      <c r="B26" s="6" t="s">
        <v>32</v>
      </c>
      <c r="C26" s="6">
        <v>30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35</v>
      </c>
      <c r="U26" s="5">
        <v>50</v>
      </c>
      <c r="V26" s="5">
        <v>185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50</v>
      </c>
      <c r="AL26" s="5">
        <v>370</v>
      </c>
      <c r="AM26" s="5"/>
      <c r="AN26" s="5">
        <v>140</v>
      </c>
      <c r="AO26" s="5">
        <v>450</v>
      </c>
      <c r="AP26" s="5">
        <v>40</v>
      </c>
      <c r="AQ26" s="5">
        <v>1100</v>
      </c>
      <c r="AR26" s="5">
        <v>85</v>
      </c>
      <c r="AS26" s="5">
        <v>120</v>
      </c>
      <c r="AT26" s="5">
        <v>100</v>
      </c>
      <c r="AU26" s="40"/>
      <c r="AW26" s="3">
        <f>AX25-AU24</f>
        <v>-425.85549999999967</v>
      </c>
    </row>
    <row r="27" spans="1:50" ht="39" customHeight="1" x14ac:dyDescent="0.3">
      <c r="A27" s="6"/>
      <c r="B27" s="6" t="s">
        <v>57</v>
      </c>
      <c r="C27" s="6" t="s">
        <v>61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2023-12-15T19:11:10Z</dcterms:modified>
</cp:coreProperties>
</file>