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<sst xmlns="http://schemas.openxmlformats.org/spreadsheetml/2006/main" count="66" uniqueCount="61">
  <si>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</si>
  <si>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</si>
  <si>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</si>
  <si>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</si>
  <si>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</si>
  <si>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</si>
  <si>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</si>
  <si>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</si>
  <si>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</si>
  <si>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</si>
  <si>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</si>
  <si>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</si>
  <si>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</si>
  <si>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</si>
  <si>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</si>
  <si>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</si>
  <si>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</si>
  <si>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</si>
  <si>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</si>
  <si>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</si>
  <si>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</si>
  <si>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</si>
  <si>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</si>
  <si>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</si>
  <si>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</si>
  <si>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</si>
  <si>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</si>
  <si>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</si>
  <si>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</si>
  <si>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</si>
  <si>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</si>
  <si>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</si>
  <si>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</si>
  <si>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</si>
  <si>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</si>
  <si>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</si>
  <si>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</si>
  <si>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</si>
  <si>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</si>
  <si>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</si>
  <si>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</si>
  <si>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</si>
  <si>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</si>
  <si>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</si>
  <si>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</si>
  <si>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</si>
  <si>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</si>
  <si>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</si>
  <si>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</si>
  <si>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</si>
  <si>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</si>
  <si>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напиток из кураги</t>
  </si>
  <si>
    <t>курага</t>
  </si>
  <si>
    <t>суббота</t>
  </si>
  <si>
    <t>Приняла повар:_____________________/</t>
  </si>
  <si>
    <t>Курбанова М</t>
  </si>
  <si>
    <t>на  13.01.2024 г</t>
  </si>
  <si>
    <t>пшено</t>
  </si>
  <si>
    <t>Йогурт</t>
  </si>
  <si>
    <t>Зав.хоз: _____________________/</t>
  </si>
  <si>
    <t>пшенная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</si>
</sst>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H23" sqref="H23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hidden="1" customWidth="1"/>
    <col min="8" max="8" width="10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11.5546875" customWidth="1"/>
    <col min="18" max="18" width="9.88671875" hidden="1" customWidth="1"/>
    <col min="19" max="19" width="8.33203125" customWidth="1"/>
    <col min="20" max="20" width="9.88671875" customWidth="1"/>
    <col min="21" max="21" width="11.5546875" hidden="1" customWidth="1"/>
    <col min="22" max="22" width="9.6640625" customWidth="1"/>
    <col min="23" max="23" width="9.109375" hidden="1" customWidth="1"/>
    <col min="24" max="24" width="11.33203125" customWidth="1"/>
    <col min="25" max="25" width="8.5546875" hidden="1" customWidth="1"/>
    <col min="26" max="26" width="9.5546875" bestFit="1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5" width="8.5546875" hidden="1" customWidth="1"/>
    <col min="36" max="36" width="7.109375" customWidth="1"/>
    <col min="37" max="37" width="9.55468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9.88671875" customWidth="1"/>
    <col min="43" max="43" width="8.6640625" hidden="1" customWidth="1"/>
    <col min="44" max="44" width="7.88671875" hidden="1" customWidth="1"/>
    <col min="45" max="45" width="7.88671875" customWidth="1"/>
    <col min="46" max="46" width="9.33203125" customWidth="1"/>
    <col min="47" max="47" width="12.88671875" customWidth="1"/>
  </cols>
  <sheetData>
    <row r="1" spans="1:62" ht="24.75" customHeight="1" x14ac:dyDescent="0.5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45">
      <c r="A3" s="46" t="s">
        <v>56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5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5">
      <c r="A6" s="48"/>
      <c r="B6" s="48"/>
      <c r="C6" s="10" t="s">
        <v>49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58</v>
      </c>
      <c r="I6" s="17" t="s">
        <v>47</v>
      </c>
      <c r="J6" s="1" t="s">
        <v>57</v>
      </c>
      <c r="K6" s="1" t="s">
        <v>33</v>
      </c>
      <c r="L6" s="1" t="s">
        <v>34</v>
      </c>
      <c r="M6" s="1" t="s">
        <v>9</v>
      </c>
      <c r="N6" s="1" t="s">
        <v>52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39</v>
      </c>
      <c r="T6" s="1" t="s">
        <v>18</v>
      </c>
      <c r="U6" s="1" t="s">
        <v>24</v>
      </c>
      <c r="V6" s="17"/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50</v>
      </c>
    </row>
    <row r="7" spans="1:62" ht="18" x14ac:dyDescent="0.35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4" x14ac:dyDescent="0.45">
      <c r="A8" s="10">
        <v>1</v>
      </c>
      <c r="B8" s="28" t="s">
        <v>48</v>
      </c>
      <c r="C8" s="6">
        <v>21.27</v>
      </c>
      <c r="D8" s="23"/>
      <c r="E8" s="23"/>
      <c r="F8" s="23"/>
      <c r="G8" s="23"/>
      <c r="H8" s="23"/>
      <c r="I8" s="23">
        <v>42.55</v>
      </c>
      <c r="J8" s="23"/>
      <c r="K8" s="23"/>
      <c r="L8" s="23"/>
      <c r="M8" s="23"/>
      <c r="N8" s="23"/>
      <c r="O8" s="23"/>
      <c r="P8" s="23"/>
      <c r="Q8" s="23">
        <v>10.63</v>
      </c>
      <c r="R8" s="23"/>
      <c r="S8" s="23"/>
      <c r="T8" s="23">
        <v>10.63</v>
      </c>
      <c r="U8" s="23"/>
      <c r="V8" s="23"/>
      <c r="W8" s="23"/>
      <c r="X8" s="23">
        <v>6.3</v>
      </c>
      <c r="Y8" s="23"/>
      <c r="Z8" s="23">
        <v>21.27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42.55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4" x14ac:dyDescent="0.4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106.5</v>
      </c>
      <c r="AQ9" s="23"/>
      <c r="AR9" s="23"/>
      <c r="AS9" s="23"/>
      <c r="AT9" s="23"/>
    </row>
    <row r="10" spans="1:62" ht="23.4" x14ac:dyDescent="0.45">
      <c r="A10" s="10">
        <v>3</v>
      </c>
      <c r="B10" s="28" t="s">
        <v>51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10.63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31.91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4" x14ac:dyDescent="0.45">
      <c r="A11" s="10">
        <v>4</v>
      </c>
      <c r="B11" s="28" t="s">
        <v>58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2"/>
      <c r="AL11" s="23"/>
      <c r="AM11" s="23"/>
      <c r="AN11" s="23"/>
      <c r="AO11" s="23"/>
      <c r="AP11" s="23"/>
      <c r="AQ11" s="23"/>
      <c r="AR11" s="23"/>
      <c r="AS11" s="32"/>
      <c r="AT11" s="23"/>
    </row>
    <row r="12" spans="1:62" ht="23.4" x14ac:dyDescent="0.45">
      <c r="A12" s="10">
        <v>5</v>
      </c>
      <c r="B12" s="28" t="s">
        <v>60</v>
      </c>
      <c r="C12" s="6"/>
      <c r="D12" s="23"/>
      <c r="E12" s="23"/>
      <c r="F12" s="23"/>
      <c r="G12" s="23"/>
      <c r="H12" s="23"/>
      <c r="I12" s="23"/>
      <c r="J12" s="23">
        <v>31.91</v>
      </c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>
        <v>6.4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4" x14ac:dyDescent="0.4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7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35">
      <c r="A18" s="3"/>
      <c r="B18" s="3" t="s">
        <v>5</v>
      </c>
      <c r="C18" s="34">
        <f t="shared" ref="C18:AT18" si="0">SUM(C8:C17)</f>
        <v>21.27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42.55</v>
      </c>
      <c r="J18" s="3">
        <f t="shared" si="0"/>
        <v>31.91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4">
        <f t="shared" si="0"/>
        <v>10.63</v>
      </c>
      <c r="O18" s="3">
        <f t="shared" si="0"/>
        <v>0</v>
      </c>
      <c r="P18" s="3">
        <f t="shared" si="0"/>
        <v>0</v>
      </c>
      <c r="Q18" s="3">
        <f t="shared" si="0"/>
        <v>10.63</v>
      </c>
      <c r="R18" s="3">
        <f t="shared" si="0"/>
        <v>0</v>
      </c>
      <c r="S18" s="34">
        <f t="shared" si="0"/>
        <v>0</v>
      </c>
      <c r="T18" s="34">
        <f t="shared" si="0"/>
        <v>10.63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4">
        <f t="shared" si="0"/>
        <v>12.7</v>
      </c>
      <c r="Y18" s="3">
        <f t="shared" si="0"/>
        <v>0</v>
      </c>
      <c r="Z18" s="34">
        <f t="shared" si="0"/>
        <v>21.27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4">
        <f t="shared" si="0"/>
        <v>31.91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1.64</v>
      </c>
      <c r="AK18" s="3">
        <f t="shared" si="0"/>
        <v>42.55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4">
        <f t="shared" si="0"/>
        <v>106.5</v>
      </c>
      <c r="AQ18" s="3">
        <f t="shared" si="0"/>
        <v>0</v>
      </c>
      <c r="AR18" s="3">
        <f t="shared" si="0"/>
        <v>0</v>
      </c>
      <c r="AS18" s="3">
        <f t="shared" si="0"/>
        <v>0</v>
      </c>
      <c r="AT18" s="3">
        <f t="shared" si="0"/>
        <v>0</v>
      </c>
    </row>
    <row r="19" spans="1:50" ht="24.9" customHeight="1" x14ac:dyDescent="0.35">
      <c r="A19" s="3"/>
      <c r="B19" s="5" t="s">
        <v>6</v>
      </c>
      <c r="C19" s="33">
        <f>C18*C4</f>
        <v>999.68999999999994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4">
        <f>I18*C4</f>
        <v>1999.85</v>
      </c>
      <c r="J19" s="34">
        <f>J18*C4</f>
        <v>1499.77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4">
        <f t="shared" si="1"/>
        <v>499.61</v>
      </c>
      <c r="O19" s="3">
        <f t="shared" si="1"/>
        <v>0</v>
      </c>
      <c r="P19" s="3">
        <f t="shared" si="1"/>
        <v>0</v>
      </c>
      <c r="Q19" s="34">
        <f t="shared" si="1"/>
        <v>499.61</v>
      </c>
      <c r="R19" s="3">
        <f t="shared" si="1"/>
        <v>0</v>
      </c>
      <c r="S19" s="3">
        <f>S18*C4</f>
        <v>0</v>
      </c>
      <c r="T19" s="34">
        <f t="shared" si="1"/>
        <v>499.61</v>
      </c>
      <c r="U19" s="3">
        <f t="shared" si="1"/>
        <v>0</v>
      </c>
      <c r="V19" s="34">
        <f t="shared" si="1"/>
        <v>0</v>
      </c>
      <c r="W19" s="3">
        <f t="shared" si="1"/>
        <v>0</v>
      </c>
      <c r="X19" s="34">
        <f t="shared" si="1"/>
        <v>596.9</v>
      </c>
      <c r="Y19" s="3">
        <f t="shared" si="1"/>
        <v>0</v>
      </c>
      <c r="Z19" s="34">
        <f t="shared" si="1"/>
        <v>999.68999999999994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1499.77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77.08</v>
      </c>
      <c r="AK19" s="34">
        <f>AK18*C4</f>
        <v>1999.85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6">
        <f>AP18*C4</f>
        <v>5005.5</v>
      </c>
      <c r="AQ19" s="3">
        <f t="shared" si="1"/>
        <v>0</v>
      </c>
      <c r="AR19" s="3">
        <f t="shared" si="1"/>
        <v>0</v>
      </c>
      <c r="AS19" s="34">
        <f>AS18*C4</f>
        <v>0</v>
      </c>
      <c r="AT19" s="34">
        <f t="shared" si="1"/>
        <v>0</v>
      </c>
    </row>
    <row r="20" spans="1:50" ht="24.9" customHeight="1" x14ac:dyDescent="0.35">
      <c r="A20" s="3"/>
      <c r="B20" s="5" t="s">
        <v>14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0.25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25</v>
      </c>
      <c r="T20" s="1">
        <v>0.03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1</v>
      </c>
      <c r="AT20" s="30">
        <v>8.5000000000000006E-2</v>
      </c>
    </row>
    <row r="21" spans="1:50" ht="24.9" customHeight="1" x14ac:dyDescent="0.4">
      <c r="A21" s="3"/>
      <c r="B21" s="5" t="s">
        <v>3</v>
      </c>
      <c r="C21" s="33">
        <f>C20*C19</f>
        <v>149.95349999999999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3">
        <f t="shared" si="3"/>
        <v>79.994</v>
      </c>
      <c r="J21" s="33">
        <f t="shared" si="3"/>
        <v>134.97929999999999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3">
        <f t="shared" si="3"/>
        <v>124.9025</v>
      </c>
      <c r="O21" s="5">
        <f t="shared" si="3"/>
        <v>0</v>
      </c>
      <c r="P21" s="5">
        <f t="shared" si="3"/>
        <v>0</v>
      </c>
      <c r="Q21" s="33">
        <f t="shared" si="3"/>
        <v>34.972700000000003</v>
      </c>
      <c r="R21" s="5">
        <f t="shared" si="3"/>
        <v>0</v>
      </c>
      <c r="S21" s="33">
        <f t="shared" si="3"/>
        <v>0</v>
      </c>
      <c r="T21" s="33">
        <f t="shared" si="3"/>
        <v>14.988300000000001</v>
      </c>
      <c r="U21" s="5">
        <f t="shared" si="3"/>
        <v>0</v>
      </c>
      <c r="V21" s="33">
        <f>V20*V19</f>
        <v>0</v>
      </c>
      <c r="W21" s="5">
        <f t="shared" si="3"/>
        <v>0</v>
      </c>
      <c r="X21" s="33">
        <f t="shared" si="3"/>
        <v>507.36499999999995</v>
      </c>
      <c r="Y21" s="5">
        <f t="shared" si="3"/>
        <v>0</v>
      </c>
      <c r="Z21" s="33">
        <f t="shared" si="3"/>
        <v>59.981399999999994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134.97929999999999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3">
        <f t="shared" si="3"/>
        <v>1.927</v>
      </c>
      <c r="AK21" s="33">
        <f t="shared" si="3"/>
        <v>239.98199999999997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3">
        <f t="shared" si="3"/>
        <v>240.26400000000001</v>
      </c>
      <c r="AQ21" s="5">
        <f t="shared" si="3"/>
        <v>0</v>
      </c>
      <c r="AR21" s="5">
        <f t="shared" si="3"/>
        <v>0</v>
      </c>
      <c r="AS21" s="33">
        <f>AS20*AS19</f>
        <v>0</v>
      </c>
      <c r="AT21" s="33">
        <f t="shared" si="3"/>
        <v>0</v>
      </c>
      <c r="AU21" s="35">
        <f>SUM(C21:AT21)</f>
        <v>3463.2890000000002</v>
      </c>
    </row>
    <row r="22" spans="1:50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31">
        <f>C4*73.68</f>
        <v>3462.9600000000005</v>
      </c>
    </row>
    <row r="23" spans="1:50" ht="44.25" customHeight="1" x14ac:dyDescent="0.45">
      <c r="A23" s="2"/>
      <c r="B23" s="2" t="s">
        <v>32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1000</v>
      </c>
      <c r="AT23" s="19">
        <v>85</v>
      </c>
      <c r="AU23" s="18"/>
      <c r="AW23" s="38">
        <f>AX22-AU21</f>
        <v>-0.32899999999972351</v>
      </c>
    </row>
    <row r="24" spans="1:50" ht="39" customHeight="1" x14ac:dyDescent="0.35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" x14ac:dyDescent="0.35">
      <c r="A26" s="2"/>
      <c r="B26" s="2" t="s">
        <v>54</v>
      </c>
      <c r="C26" s="2"/>
      <c r="D26" s="2"/>
      <c r="E26" s="2"/>
      <c r="F26" s="2"/>
      <c r="G26" s="2"/>
      <c r="H26" s="2"/>
      <c r="I26" s="2" t="s">
        <v>55</v>
      </c>
      <c r="J26" s="2"/>
      <c r="K26" s="2"/>
      <c r="L26" s="2"/>
      <c r="M26" s="2"/>
    </row>
    <row r="29" spans="1:50" ht="21" x14ac:dyDescent="0.4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2024-01-23T10:15:38Z</dcterms:modified>
</cp:coreProperties>
</file>