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<sst xmlns="http://schemas.openxmlformats.org/spreadsheetml/2006/main" count="68" uniqueCount="63">
  <si>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</si>
  <si>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</si>
  <si>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</si>
  <si>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</si>
  <si>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</si>
  <si>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</si>
  <si>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</si>
  <si>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</si>
  <si>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</si>
  <si>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</si>
  <si>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</si>
  <si>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</si>
  <si>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</si>
  <si>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</si>
  <si>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</si>
  <si>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</si>
  <si>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</si>
  <si>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</si>
  <si>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</si>
  <si>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</si>
  <si>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</si>
  <si>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</si>
  <si>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</si>
  <si>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</si>
  <si>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</si>
  <si>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</si>
  <si>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</si>
  <si>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</si>
  <si>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</si>
  <si>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</si>
  <si>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</si>
  <si>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</si>
  <si>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</si>
  <si>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</si>
  <si>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</si>
  <si>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</si>
  <si>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</si>
  <si>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</si>
  <si>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</si>
  <si>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</si>
  <si>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</si>
  <si>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</si>
  <si>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</si>
  <si>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</si>
  <si>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</si>
  <si>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</si>
  <si>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</si>
  <si>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</si>
  <si>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</si>
  <si>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</si>
  <si>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</si>
  <si>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</si>
  <si>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Компот из кураги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</si>
  <si>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</si>
  <si>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</si>
  <si>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</si>
  <si>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</si>
  <si>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</si>
  <si>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</si>
  <si>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</si>
  <si>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</si>
  <si>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Зав.хоз: _____________________/</t>
  </si>
  <si>
    <t>на   31.01.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</si>
</sst>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B13" sqref="B13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7.44140625" customWidth="1"/>
    <col min="8" max="8" width="7" customWidth="1"/>
    <col min="9" max="9" width="8.44140625" customWidth="1"/>
    <col min="10" max="10" width="9.33203125" customWidth="1"/>
    <col min="11" max="12" width="7.88671875" hidden="1" customWidth="1"/>
    <col min="13" max="13" width="7.109375" hidden="1" customWidth="1"/>
    <col min="14" max="14" width="8.5546875" bestFit="1" customWidth="1"/>
    <col min="15" max="16" width="11.5546875" hidden="1" customWidth="1"/>
    <col min="17" max="17" width="7.77734375" customWidth="1"/>
    <col min="18" max="18" width="9.88671875" hidden="1" customWidth="1"/>
    <col min="19" max="19" width="9.44140625" customWidth="1"/>
    <col min="20" max="20" width="8.88671875" customWidth="1"/>
    <col min="21" max="21" width="1.109375" hidden="1" customWidth="1"/>
    <col min="22" max="22" width="11.5546875" customWidth="1"/>
    <col min="23" max="23" width="9.109375" hidden="1" customWidth="1"/>
    <col min="24" max="24" width="11.33203125" customWidth="1"/>
    <col min="25" max="25" width="8.5546875" hidden="1" customWidth="1"/>
    <col min="26" max="26" width="9.5546875" bestFit="1" customWidth="1"/>
    <col min="27" max="29" width="8" hidden="1" customWidth="1"/>
    <col min="30" max="30" width="6.88671875" hidden="1" customWidth="1"/>
    <col min="31" max="31" width="6.6640625" bestFit="1" customWidth="1"/>
    <col min="32" max="32" width="6.6640625" hidden="1" customWidth="1"/>
    <col min="33" max="35" width="8.5546875" hidden="1" customWidth="1"/>
    <col min="36" max="36" width="7.109375" customWidth="1"/>
    <col min="37" max="37" width="9.5546875" customWidth="1"/>
    <col min="38" max="38" width="5" hidden="1" customWidth="1"/>
    <col min="39" max="39" width="7.6640625" hidden="1" customWidth="1"/>
    <col min="40" max="40" width="8" hidden="1" customWidth="1"/>
    <col min="41" max="41" width="6.5546875" hidden="1" customWidth="1"/>
    <col min="42" max="42" width="9.88671875" customWidth="1"/>
    <col min="43" max="43" width="8.6640625" hidden="1" customWidth="1"/>
    <col min="44" max="44" width="7.88671875" hidden="1" customWidth="1"/>
    <col min="45" max="45" width="7.88671875" customWidth="1"/>
    <col min="46" max="46" width="8.33203125" customWidth="1"/>
    <col min="47" max="47" width="12.88671875" customWidth="1"/>
  </cols>
  <sheetData>
    <row r="1" spans="1:62" ht="24.75" customHeight="1" x14ac:dyDescent="0.5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47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44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45">
      <c r="A3" s="47" t="s">
        <v>62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5">
      <c r="A4" s="48" t="s">
        <v>4</v>
      </c>
      <c r="B4" s="48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5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5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59</v>
      </c>
      <c r="H6" s="17" t="s">
        <v>57</v>
      </c>
      <c r="I6" s="17" t="s">
        <v>46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53</v>
      </c>
      <c r="O6" s="1" t="s">
        <v>12</v>
      </c>
      <c r="P6" s="27" t="s">
        <v>35</v>
      </c>
      <c r="Q6" s="17" t="s">
        <v>45</v>
      </c>
      <c r="R6" s="1" t="s">
        <v>42</v>
      </c>
      <c r="S6" s="1" t="s">
        <v>60</v>
      </c>
      <c r="T6" s="1" t="s">
        <v>18</v>
      </c>
      <c r="U6" s="1" t="s">
        <v>24</v>
      </c>
      <c r="V6" s="17" t="s">
        <v>56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58</v>
      </c>
      <c r="AT6" s="1" t="s">
        <v>48</v>
      </c>
    </row>
    <row r="7" spans="1:62" ht="18" x14ac:dyDescent="0.35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4" x14ac:dyDescent="0.45">
      <c r="A8" s="10">
        <v>1</v>
      </c>
      <c r="B8" s="30" t="s">
        <v>49</v>
      </c>
      <c r="C8" s="6">
        <v>17.239999999999998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8.6199999999999992</v>
      </c>
      <c r="R8" s="23"/>
      <c r="S8" s="23"/>
      <c r="T8" s="23">
        <v>8.6199999999999992</v>
      </c>
      <c r="U8" s="23"/>
      <c r="V8" s="23"/>
      <c r="W8" s="23"/>
      <c r="X8" s="23">
        <v>6</v>
      </c>
      <c r="Y8" s="23"/>
      <c r="Z8" s="23">
        <v>8.6199999999999992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4" x14ac:dyDescent="0.45">
      <c r="A9" s="10">
        <v>2</v>
      </c>
      <c r="B9" s="38" t="s">
        <v>54</v>
      </c>
      <c r="C9" s="6"/>
      <c r="D9" s="23"/>
      <c r="E9" s="23"/>
      <c r="F9" s="23"/>
      <c r="G9" s="23">
        <v>25.86</v>
      </c>
      <c r="H9" s="23"/>
      <c r="I9" s="23"/>
      <c r="J9" s="23">
        <v>25.86</v>
      </c>
      <c r="K9" s="23"/>
      <c r="L9" s="23"/>
      <c r="M9" s="23"/>
      <c r="N9" s="23"/>
      <c r="O9" s="23"/>
      <c r="P9" s="23"/>
      <c r="Q9" s="23"/>
      <c r="R9" s="23"/>
      <c r="S9" s="23"/>
      <c r="T9" s="23">
        <v>17.239999999999998</v>
      </c>
      <c r="U9" s="23"/>
      <c r="V9" s="23"/>
      <c r="W9" s="23"/>
      <c r="X9" s="23">
        <v>5.0999999999999996</v>
      </c>
      <c r="Y9" s="23"/>
      <c r="Z9" s="23">
        <v>17.239999999999998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4" x14ac:dyDescent="0.45">
      <c r="A10" s="10">
        <v>3</v>
      </c>
      <c r="B10" s="38" t="s">
        <v>55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8.6199999999999992</v>
      </c>
      <c r="U10" s="23"/>
      <c r="V10" s="23">
        <v>25.86</v>
      </c>
      <c r="W10" s="23"/>
      <c r="X10" s="23"/>
      <c r="Y10" s="23"/>
      <c r="Z10" s="23">
        <v>8.6199999999999992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0.4</v>
      </c>
      <c r="AT10" s="23">
        <v>1</v>
      </c>
    </row>
    <row r="11" spans="1:62" ht="23.4" x14ac:dyDescent="0.45">
      <c r="A11" s="10">
        <v>4</v>
      </c>
      <c r="B11" s="38" t="s">
        <v>52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7.2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4" x14ac:dyDescent="0.4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4" x14ac:dyDescent="0.45">
      <c r="A13" s="10">
        <v>6</v>
      </c>
      <c r="B13" s="38" t="s">
        <v>60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4" x14ac:dyDescent="0.45">
      <c r="A14" s="10">
        <v>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" customHeight="1" x14ac:dyDescent="0.35">
      <c r="A18" s="3"/>
      <c r="B18" s="3" t="s">
        <v>5</v>
      </c>
      <c r="C18" s="33">
        <f t="shared" ref="C18:AT18" si="0">SUM(C8:C17)</f>
        <v>17.239999999999998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25.86</v>
      </c>
      <c r="H18" s="3">
        <f t="shared" si="0"/>
        <v>1</v>
      </c>
      <c r="I18" s="3">
        <f t="shared" si="0"/>
        <v>43.1</v>
      </c>
      <c r="J18" s="3">
        <f t="shared" si="0"/>
        <v>25.86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7.2</v>
      </c>
      <c r="O18" s="3">
        <f t="shared" si="0"/>
        <v>0</v>
      </c>
      <c r="P18" s="3">
        <f t="shared" si="0"/>
        <v>0</v>
      </c>
      <c r="Q18" s="3">
        <f t="shared" si="0"/>
        <v>8.6199999999999992</v>
      </c>
      <c r="R18" s="3">
        <f t="shared" si="0"/>
        <v>0</v>
      </c>
      <c r="S18" s="33">
        <f t="shared" si="0"/>
        <v>1</v>
      </c>
      <c r="T18" s="33">
        <f t="shared" si="0"/>
        <v>34.479999999999997</v>
      </c>
      <c r="U18" s="3">
        <f t="shared" si="0"/>
        <v>0</v>
      </c>
      <c r="V18" s="3">
        <f t="shared" si="0"/>
        <v>25.86</v>
      </c>
      <c r="W18" s="3">
        <f t="shared" si="0"/>
        <v>0</v>
      </c>
      <c r="X18" s="33">
        <f t="shared" si="0"/>
        <v>11.1</v>
      </c>
      <c r="Y18" s="3">
        <f t="shared" si="0"/>
        <v>0</v>
      </c>
      <c r="Z18" s="33">
        <f t="shared" si="0"/>
        <v>34.479999999999997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4.4000000000000004</v>
      </c>
      <c r="AT18" s="3">
        <f t="shared" si="0"/>
        <v>1</v>
      </c>
    </row>
    <row r="19" spans="1:50" ht="24.9" customHeight="1" x14ac:dyDescent="0.35">
      <c r="A19" s="3"/>
      <c r="B19" s="5" t="s">
        <v>6</v>
      </c>
      <c r="C19" s="32">
        <f>C18*C4</f>
        <v>999.92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1499.8799999999999</v>
      </c>
      <c r="H19" s="3">
        <f>H18</f>
        <v>1</v>
      </c>
      <c r="I19" s="33">
        <f>I18*C4</f>
        <v>2499.8000000000002</v>
      </c>
      <c r="J19" s="33">
        <f>J18*C4</f>
        <v>1499.8799999999999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417.6</v>
      </c>
      <c r="O19" s="3">
        <f t="shared" si="1"/>
        <v>0</v>
      </c>
      <c r="P19" s="3">
        <f t="shared" si="1"/>
        <v>0</v>
      </c>
      <c r="Q19" s="33">
        <f t="shared" si="1"/>
        <v>499.96</v>
      </c>
      <c r="R19" s="3">
        <f t="shared" si="1"/>
        <v>0</v>
      </c>
      <c r="S19" s="3">
        <f>S18*C4</f>
        <v>58</v>
      </c>
      <c r="T19" s="33">
        <f t="shared" si="1"/>
        <v>1999.84</v>
      </c>
      <c r="U19" s="3">
        <f t="shared" si="1"/>
        <v>0</v>
      </c>
      <c r="V19" s="33">
        <f t="shared" si="1"/>
        <v>1499.8799999999999</v>
      </c>
      <c r="W19" s="3">
        <f t="shared" si="1"/>
        <v>0</v>
      </c>
      <c r="X19" s="33">
        <f t="shared" si="1"/>
        <v>643.79999999999995</v>
      </c>
      <c r="Y19" s="3">
        <f t="shared" si="1"/>
        <v>0</v>
      </c>
      <c r="Z19" s="33">
        <f t="shared" si="1"/>
        <v>1999.84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1499.8799999999999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150.79999999999998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6246.6</v>
      </c>
      <c r="AQ19" s="3">
        <f t="shared" si="1"/>
        <v>0</v>
      </c>
      <c r="AR19" s="3">
        <f t="shared" si="1"/>
        <v>0</v>
      </c>
      <c r="AS19" s="33">
        <f>AS18*C4</f>
        <v>255.20000000000002</v>
      </c>
      <c r="AT19" s="33">
        <f>AT18</f>
        <v>1</v>
      </c>
    </row>
    <row r="20" spans="1:50" ht="24.9" customHeight="1" x14ac:dyDescent="0.35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" customHeight="1" x14ac:dyDescent="0.4">
      <c r="A21" s="3"/>
      <c r="B21" s="5" t="s">
        <v>3</v>
      </c>
      <c r="C21" s="32">
        <f>C20*C19</f>
        <v>269.97840000000002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674.94599999999991</v>
      </c>
      <c r="H21" s="5">
        <f>H20*H19</f>
        <v>70</v>
      </c>
      <c r="I21" s="32">
        <f t="shared" si="3"/>
        <v>99.992000000000004</v>
      </c>
      <c r="J21" s="32">
        <f t="shared" si="3"/>
        <v>224.98199999999997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125.28</v>
      </c>
      <c r="O21" s="5">
        <f t="shared" si="3"/>
        <v>0</v>
      </c>
      <c r="P21" s="5">
        <f t="shared" si="3"/>
        <v>0</v>
      </c>
      <c r="Q21" s="32">
        <f t="shared" si="3"/>
        <v>34.997199999999999</v>
      </c>
      <c r="R21" s="5">
        <f t="shared" si="3"/>
        <v>0</v>
      </c>
      <c r="S21" s="32">
        <f t="shared" si="3"/>
        <v>1160</v>
      </c>
      <c r="T21" s="32">
        <f t="shared" si="3"/>
        <v>69.994399999999999</v>
      </c>
      <c r="U21" s="5">
        <f t="shared" si="3"/>
        <v>0</v>
      </c>
      <c r="V21" s="32">
        <f>V20*V19</f>
        <v>74.994</v>
      </c>
      <c r="W21" s="5">
        <f t="shared" si="3"/>
        <v>0</v>
      </c>
      <c r="X21" s="32">
        <f t="shared" si="3"/>
        <v>547.2299999999999</v>
      </c>
      <c r="Y21" s="5">
        <f t="shared" si="3"/>
        <v>0</v>
      </c>
      <c r="Z21" s="32">
        <f t="shared" si="3"/>
        <v>119.99039999999999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134.98919999999998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3.7699999999999996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299.83680000000004</v>
      </c>
      <c r="AQ21" s="5">
        <f t="shared" si="3"/>
        <v>0</v>
      </c>
      <c r="AR21" s="5">
        <f t="shared" si="3"/>
        <v>0</v>
      </c>
      <c r="AS21" s="32">
        <f>AS20*AS19</f>
        <v>37.003999999999998</v>
      </c>
      <c r="AT21" s="32">
        <f t="shared" si="3"/>
        <v>85</v>
      </c>
      <c r="AU21" s="34">
        <f>SUM(C21:AT21)</f>
        <v>4272.9651999999996</v>
      </c>
    </row>
    <row r="22" spans="1:50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C4*73.68</f>
        <v>4273.4400000000005</v>
      </c>
    </row>
    <row r="23" spans="1:50" ht="44.25" customHeight="1" x14ac:dyDescent="0.45">
      <c r="A23" s="2"/>
      <c r="B23" s="2" t="s">
        <v>32</v>
      </c>
      <c r="C23" s="2">
        <v>270</v>
      </c>
      <c r="D23" s="19">
        <v>120</v>
      </c>
      <c r="E23" s="19"/>
      <c r="F23" s="19"/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0.47480000000086875</v>
      </c>
    </row>
    <row r="24" spans="1:50" ht="39" customHeight="1" x14ac:dyDescent="0.35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" x14ac:dyDescent="0.35">
      <c r="A26" s="2"/>
      <c r="B26" s="2" t="s">
        <v>50</v>
      </c>
      <c r="C26" s="2"/>
      <c r="D26" s="2"/>
      <c r="E26" s="2"/>
      <c r="F26" s="2"/>
      <c r="G26" s="2"/>
      <c r="H26" s="2"/>
      <c r="I26" s="2" t="s">
        <v>51</v>
      </c>
      <c r="J26" s="2"/>
      <c r="K26" s="2"/>
      <c r="L26" s="2"/>
      <c r="M26" s="2"/>
    </row>
    <row r="29" spans="1:50" ht="21" x14ac:dyDescent="0.4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2024-01-31T04:59:48Z</dcterms:modified>
</cp:coreProperties>
</file>