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U18" i="2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<sst xmlns="http://schemas.openxmlformats.org/spreadsheetml/2006/main" count="66" uniqueCount="63">
  <si>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</si>
  <si>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</si>
  <si>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</si>
  <si>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</si>
  <si>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</si>
  <si>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</si>
  <si>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</si>
  <si>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</si>
  <si>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</si>
  <si>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</si>
  <si>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</si>
  <si>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</si>
  <si>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</si>
  <si>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</si>
  <si>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</si>
  <si>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</si>
  <si>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</si>
  <si>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</si>
  <si>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</si>
  <si>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</si>
  <si>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</si>
  <si>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</si>
  <si>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</si>
  <si>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</si>
  <si>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</si>
  <si>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</si>
  <si>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</si>
  <si>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</si>
  <si>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</si>
  <si>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</si>
  <si>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</si>
  <si>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</si>
  <si>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</si>
  <si>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</si>
  <si>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</si>
  <si>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</si>
  <si>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</si>
  <si>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</si>
  <si>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</si>
  <si>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</si>
  <si>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</si>
  <si>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</si>
  <si>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</si>
  <si>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</si>
  <si>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</si>
  <si>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</si>
  <si>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</si>
  <si>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</si>
  <si>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</si>
  <si>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</si>
  <si>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</si>
  <si>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</si>
  <si>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</si>
  <si>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</si>
  <si>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</si>
  <si>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</si>
  <si>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</si>
  <si>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</si>
  <si>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мандарин</t>
  </si>
  <si>
    <t>чим-чим</t>
  </si>
  <si>
    <t>яйцо</t>
  </si>
  <si>
    <t>Зав.хоз: _____________________/Газимагомедов М.С./</t>
  </si>
  <si>
    <t>12.02.2024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</si>
</sst>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14" activePane="bottomRight" state="frozen"/>
      <selection pane="topRight" activeCell="D1" sqref="D1"/>
      <selection pane="bottomLeft" activeCell="A8" sqref="A8"/>
      <selection pane="bottomRight" activeCell="C4" sqref="C4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47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60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59</v>
      </c>
      <c r="S6" s="1" t="s">
        <v>17</v>
      </c>
      <c r="T6" s="1" t="s">
        <v>23</v>
      </c>
      <c r="U6" s="17" t="s">
        <v>58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51.72</v>
      </c>
      <c r="D8" s="20"/>
      <c r="E8" s="20"/>
      <c r="F8" s="20">
        <v>4</v>
      </c>
      <c r="G8" s="20"/>
      <c r="H8" s="20">
        <v>34.479999999999997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7.73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51.72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58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95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51.72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34.479999999999997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>
        <f t="shared" si="0"/>
        <v>95</v>
      </c>
      <c r="V18" s="3">
        <f t="shared" si="0"/>
        <v>2.5</v>
      </c>
      <c r="W18" s="30">
        <f t="shared" si="0"/>
        <v>7.73</v>
      </c>
      <c r="X18" s="3">
        <f t="shared" si="0"/>
        <v>0</v>
      </c>
      <c r="Y18" s="30">
        <f t="shared" si="0"/>
        <v>60.339999999999996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2430.84</v>
      </c>
      <c r="D19" s="3">
        <f>$C$4*D18</f>
        <v>0</v>
      </c>
      <c r="E19" s="3">
        <f t="shared" ref="E19:AR19" si="1">$C$4*E18</f>
        <v>47</v>
      </c>
      <c r="F19" s="3">
        <f>F18</f>
        <v>4</v>
      </c>
      <c r="G19" s="3">
        <f>G18</f>
        <v>0</v>
      </c>
      <c r="H19" s="30">
        <f>H18*C4</f>
        <v>1620.56</v>
      </c>
      <c r="I19" s="30">
        <f>I18*C4</f>
        <v>810.28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810.28</v>
      </c>
      <c r="T19" s="3">
        <f t="shared" si="1"/>
        <v>0</v>
      </c>
      <c r="U19" s="30">
        <f t="shared" si="1"/>
        <v>4465</v>
      </c>
      <c r="V19" s="3">
        <f t="shared" si="1"/>
        <v>117.5</v>
      </c>
      <c r="W19" s="30">
        <f t="shared" si="1"/>
        <v>363.31</v>
      </c>
      <c r="X19" s="3">
        <f t="shared" si="1"/>
        <v>0</v>
      </c>
      <c r="Y19" s="30">
        <f t="shared" si="1"/>
        <v>2835.98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1215.42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117.5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5064.25</v>
      </c>
      <c r="AP19" s="3">
        <f t="shared" si="1"/>
        <v>0</v>
      </c>
      <c r="AQ19" s="3">
        <f t="shared" si="1"/>
        <v>0</v>
      </c>
      <c r="AR19" s="30">
        <f t="shared" si="1"/>
        <v>405.14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15</v>
      </c>
      <c r="F20" s="1">
        <v>15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0.13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1093.8780000000002</v>
      </c>
      <c r="D21" s="5">
        <f>D19*D20</f>
        <v>0</v>
      </c>
      <c r="E21" s="5">
        <f t="shared" ref="E21:AR21" si="3">E19*E20</f>
        <v>705</v>
      </c>
      <c r="F21" s="5">
        <f t="shared" si="3"/>
        <v>60</v>
      </c>
      <c r="G21" s="5">
        <f t="shared" si="3"/>
        <v>0</v>
      </c>
      <c r="H21" s="29">
        <f t="shared" si="3"/>
        <v>64.822400000000002</v>
      </c>
      <c r="I21" s="29">
        <f t="shared" si="3"/>
        <v>97.233599999999996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28.359800000000003</v>
      </c>
      <c r="T21" s="5">
        <f t="shared" si="3"/>
        <v>0</v>
      </c>
      <c r="U21" s="29">
        <f>U20*U19</f>
        <v>580.45000000000005</v>
      </c>
      <c r="V21" s="5">
        <f t="shared" si="3"/>
        <v>17.037499999999998</v>
      </c>
      <c r="W21" s="29">
        <f t="shared" si="3"/>
        <v>308.81349999999998</v>
      </c>
      <c r="X21" s="5">
        <f t="shared" si="3"/>
        <v>0</v>
      </c>
      <c r="Y21" s="29">
        <f t="shared" si="3"/>
        <v>170.15879999999999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109.3878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2.9375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243.084</v>
      </c>
      <c r="AP21" s="5">
        <f t="shared" si="3"/>
        <v>0</v>
      </c>
      <c r="AQ21" s="5">
        <f t="shared" si="3"/>
        <v>0</v>
      </c>
      <c r="AR21" s="29">
        <f t="shared" si="3"/>
        <v>121.54199999999999</v>
      </c>
      <c r="AS21" s="31">
        <f>SUM(C21:AR21)</f>
        <v>3672.7048999999997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f>C4*77.62</f>
        <v>3648.1400000000003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-24.564899999999398</v>
      </c>
    </row>
    <row r="25" spans="1:48" ht="39" customHeight="1" x14ac:dyDescent="0.3">
      <c r="A25" s="2"/>
      <c r="B25" s="2" t="s">
        <v>61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2024-02-12T05:40:50Z</dcterms:modified>
</cp:coreProperties>
</file>