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<sst xmlns="http://schemas.openxmlformats.org/spreadsheetml/2006/main" count="67" uniqueCount="63">
  <si>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</si>
  <si>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</si>
  <si>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</si>
  <si>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</si>
  <si>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</si>
  <si>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</si>
  <si>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</si>
  <si>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</si>
  <si>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</si>
  <si>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</si>
  <si>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</si>
  <si>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</si>
  <si>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</si>
  <si>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</si>
  <si>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</si>
  <si>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</si>
  <si>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</si>
  <si>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</si>
  <si>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</si>
  <si>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</si>
  <si>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</si>
  <si>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</si>
  <si>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</si>
  <si>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</si>
  <si>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</si>
  <si>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</si>
  <si>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</si>
  <si>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</si>
  <si>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</si>
  <si>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</si>
  <si>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</si>
  <si>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</si>
  <si>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</si>
  <si>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</si>
  <si>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</si>
  <si>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</si>
  <si>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</si>
  <si>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</si>
  <si>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</si>
  <si>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</si>
  <si>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</si>
  <si>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</si>
  <si>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</si>
  <si>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</si>
  <si>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</si>
  <si>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</si>
  <si>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</si>
  <si>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</si>
  <si>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</si>
  <si>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</si>
  <si>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</si>
  <si>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</si>
  <si>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</si>
  <si>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</si>
  <si>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</si>
  <si>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</si>
  <si>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</si>
  <si>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</si>
  <si>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</si>
  <si>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</si>
  <si>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</si>
  <si>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</si>
  <si>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02.09.2024г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</si>
</sst>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W16" sqref="AW16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62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65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40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45.5</v>
      </c>
      <c r="J8" s="15"/>
      <c r="K8" s="15"/>
      <c r="L8" s="15"/>
      <c r="M8" s="15">
        <v>34.479999999999997</v>
      </c>
      <c r="N8" s="15"/>
      <c r="O8" s="15"/>
      <c r="P8" s="15">
        <v>42.2</v>
      </c>
      <c r="Q8" s="15"/>
      <c r="R8" s="15"/>
      <c r="S8" s="15">
        <v>17.55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6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51.45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40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1</v>
      </c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60.07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25.87</v>
      </c>
      <c r="I18" s="15">
        <f t="shared" si="0"/>
        <v>45.5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42.2</v>
      </c>
      <c r="Q18" s="15">
        <f t="shared" si="0"/>
        <v>0</v>
      </c>
      <c r="R18" s="15">
        <f t="shared" si="0"/>
        <v>1</v>
      </c>
      <c r="S18" s="15">
        <f t="shared" si="0"/>
        <v>17.55</v>
      </c>
      <c r="T18" s="15">
        <f t="shared" si="0"/>
        <v>0</v>
      </c>
      <c r="U18" s="15">
        <f t="shared" si="0"/>
        <v>0.78</v>
      </c>
      <c r="V18" s="15">
        <f t="shared" si="0"/>
        <v>0</v>
      </c>
      <c r="W18" s="15">
        <f t="shared" si="0"/>
        <v>12.75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1</v>
      </c>
      <c r="AS18" s="3"/>
    </row>
    <row r="19" spans="1:48" ht="24.95" customHeight="1" x14ac:dyDescent="0.3">
      <c r="A19" s="15"/>
      <c r="B19" s="22" t="s">
        <v>7</v>
      </c>
      <c r="C19" s="23">
        <f>C18*C4</f>
        <v>3904.55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1681.55</v>
      </c>
      <c r="I19" s="21">
        <f t="shared" si="1"/>
        <v>2957.5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2241.1999999999998</v>
      </c>
      <c r="N19" s="15">
        <f t="shared" si="1"/>
        <v>0</v>
      </c>
      <c r="O19" s="15">
        <f t="shared" si="1"/>
        <v>0</v>
      </c>
      <c r="P19" s="21">
        <f t="shared" si="1"/>
        <v>2743</v>
      </c>
      <c r="Q19" s="15">
        <f t="shared" si="1"/>
        <v>0</v>
      </c>
      <c r="R19" s="21">
        <f>R18*C4</f>
        <v>65</v>
      </c>
      <c r="S19" s="21">
        <f t="shared" si="1"/>
        <v>1140.75</v>
      </c>
      <c r="T19" s="15">
        <f t="shared" si="1"/>
        <v>0</v>
      </c>
      <c r="U19" s="15">
        <f t="shared" si="1"/>
        <v>50.7</v>
      </c>
      <c r="V19" s="15">
        <f t="shared" si="1"/>
        <v>0</v>
      </c>
      <c r="W19" s="21">
        <f t="shared" si="1"/>
        <v>828.75</v>
      </c>
      <c r="X19" s="15">
        <f t="shared" si="1"/>
        <v>0</v>
      </c>
      <c r="Y19" s="21">
        <f t="shared" si="1"/>
        <v>1120.5999999999999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1681.55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409.5</v>
      </c>
      <c r="AJ19" s="21">
        <f>AJ18*C4</f>
        <v>32.5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7000.5</v>
      </c>
      <c r="AP19" s="15">
        <f t="shared" si="1"/>
        <v>0</v>
      </c>
      <c r="AQ19" s="15">
        <f t="shared" si="1"/>
        <v>0</v>
      </c>
      <c r="AR19" s="21">
        <f t="shared" si="1"/>
        <v>65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/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5.5E-2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1.35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0.05</v>
      </c>
      <c r="AP20" s="12">
        <f>AP24/1000</f>
        <v>1.1000000000000001</v>
      </c>
      <c r="AQ20" s="12">
        <f>AQ24/1000</f>
        <v>8.5000000000000006E-2</v>
      </c>
      <c r="AR20" s="24">
        <v>20</v>
      </c>
      <c r="AS20" s="3"/>
    </row>
    <row r="21" spans="1:48" ht="24.95" customHeight="1" x14ac:dyDescent="0.35">
      <c r="A21" s="15"/>
      <c r="B21" s="22" t="s">
        <v>4</v>
      </c>
      <c r="C21" s="23">
        <f>C20*C19</f>
        <v>195.22750000000002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151.33949999999999</v>
      </c>
      <c r="I21" s="23">
        <f>I20*I19</f>
        <v>1478.75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112.06</v>
      </c>
      <c r="N21" s="22">
        <f t="shared" si="2"/>
        <v>0</v>
      </c>
      <c r="O21" s="22">
        <f t="shared" si="2"/>
        <v>0</v>
      </c>
      <c r="P21" s="23">
        <f t="shared" si="2"/>
        <v>150.86500000000001</v>
      </c>
      <c r="Q21" s="22">
        <f t="shared" si="2"/>
        <v>0</v>
      </c>
      <c r="R21" s="23">
        <f t="shared" si="2"/>
        <v>58.5</v>
      </c>
      <c r="S21" s="23">
        <f>S20*S19</f>
        <v>39.926250000000003</v>
      </c>
      <c r="T21" s="22">
        <f t="shared" si="2"/>
        <v>0</v>
      </c>
      <c r="U21" s="23">
        <f t="shared" si="2"/>
        <v>7.3514999999999997</v>
      </c>
      <c r="V21" s="22">
        <f t="shared" si="2"/>
        <v>0</v>
      </c>
      <c r="W21" s="23">
        <f t="shared" si="2"/>
        <v>1118.8125</v>
      </c>
      <c r="X21" s="22">
        <f t="shared" si="2"/>
        <v>0</v>
      </c>
      <c r="Y21" s="23">
        <f t="shared" si="2"/>
        <v>67.23599999999999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151.33949999999999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10.237500000000001</v>
      </c>
      <c r="AJ21" s="23">
        <f t="shared" si="2"/>
        <v>8.125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350.02500000000003</v>
      </c>
      <c r="AP21" s="22">
        <f t="shared" si="2"/>
        <v>0</v>
      </c>
      <c r="AQ21" s="22">
        <f t="shared" si="2"/>
        <v>0</v>
      </c>
      <c r="AR21" s="23">
        <f t="shared" si="2"/>
        <v>1300</v>
      </c>
      <c r="AS21" s="25">
        <f>SUM(C21:AR21)</f>
        <v>5199.795250000001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5200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55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1350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50</v>
      </c>
      <c r="AP24" s="4">
        <v>1100</v>
      </c>
      <c r="AQ24" s="4">
        <v>85</v>
      </c>
      <c r="AR24" s="4">
        <v>130</v>
      </c>
      <c r="AS24" s="32"/>
      <c r="AU24" s="33">
        <f>AV22-AS21</f>
        <v>0.20474999999896681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2024-09-03T17:19:20Z</dcterms:modified>
</cp:coreProperties>
</file>