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2" l="1"/>
  <c r="Q18" i="2" l="1"/>
  <c r="Q19" i="2" s="1"/>
  <c r="R18" i="2"/>
  <c r="R21" i="2" s="1"/>
  <c r="H18" i="2" l="1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19" i="2"/>
  <c r="AO21" i="2" s="1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19" i="2"/>
  <c r="M21" i="2" s="1"/>
  <c r="L19" i="2"/>
  <c r="J19" i="2"/>
  <c r="L21" i="2" l="1"/>
  <c r="AQ20" i="2"/>
  <c r="AQ21" i="2" s="1"/>
  <c r="Q20" i="2"/>
  <c r="Q21" i="2" s="1"/>
  <c r="AN20" i="2"/>
  <c r="AN21" i="2" s="1"/>
  <c r="AG20" i="2"/>
  <c r="AG21" i="2" s="1"/>
  <c r="X20" i="2"/>
  <c r="X21" i="2" s="1"/>
  <c r="J20" i="2"/>
  <c r="J21" i="2"/>
  <c r="N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D20" i="2"/>
  <c r="D21" i="2" s="1"/>
  <c r="AM20" i="2"/>
  <c r="AM21" i="2" s="1"/>
  <c r="L20" i="2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<sst xmlns="http://schemas.openxmlformats.org/spreadsheetml/2006/main" count="66" uniqueCount="63">
  <si>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</si>
  <si>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</si>
  <si>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</si>
  <si>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</si>
  <si>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</si>
  <si>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</si>
  <si>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</si>
  <si>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</si>
  <si>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</si>
  <si>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</si>
  <si>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</si>
  <si>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</si>
  <si>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</si>
  <si>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</si>
  <si>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</si>
  <si>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</si>
  <si>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</si>
  <si>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</si>
  <si>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</si>
  <si>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</si>
  <si>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</si>
  <si>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</si>
  <si>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</si>
  <si>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</si>
  <si>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</si>
  <si>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</si>
  <si>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</si>
  <si>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</si>
  <si>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</si>
  <si>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</si>
  <si>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</si>
  <si>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</si>
  <si>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</si>
  <si>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</si>
  <si>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</si>
  <si>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</si>
  <si>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</si>
  <si>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</si>
  <si>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</si>
  <si>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</si>
  <si>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</si>
  <si>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</si>
  <si>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</si>
  <si>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</si>
  <si>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</si>
  <si>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</si>
  <si>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</si>
  <si>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</si>
  <si>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</si>
  <si>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</si>
  <si>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</si>
  <si>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</si>
  <si>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</si>
  <si>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</si>
  <si>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</si>
  <si>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</si>
  <si>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</si>
  <si>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</si>
  <si>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</si>
  <si>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</si>
  <si>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</si>
  <si>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пирожное</t>
  </si>
  <si>
    <t>09.09.2024.г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</si>
</sst>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3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W12" sqref="AW12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D1" s="53" t="s">
        <v>47</v>
      </c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0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D2" s="43" t="s">
        <v>43</v>
      </c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1:60" ht="33" customHeight="1" x14ac:dyDescent="0.3">
      <c r="A4" s="49" t="s">
        <v>4</v>
      </c>
      <c r="B4" s="49"/>
      <c r="C4" s="21">
        <v>65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60" ht="42" customHeight="1" x14ac:dyDescent="0.3">
      <c r="A6" s="50"/>
      <c r="B6" s="50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5" t="s">
        <v>12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51.12</v>
      </c>
      <c r="D8" s="20"/>
      <c r="E8" s="20"/>
      <c r="F8" s="20">
        <v>4</v>
      </c>
      <c r="G8" s="20"/>
      <c r="H8" s="20">
        <v>31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17.239999999999998</v>
      </c>
      <c r="T8" s="20"/>
      <c r="U8" s="20"/>
      <c r="V8" s="20"/>
      <c r="W8" s="20">
        <v>5.24</v>
      </c>
      <c r="X8" s="20"/>
      <c r="Y8" s="20">
        <v>8.6199999999999992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15.2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2.1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0.4</v>
      </c>
      <c r="W10" s="20"/>
      <c r="X10" s="20"/>
      <c r="Y10" s="20">
        <v>49.5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23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  <c r="AX11">
        <v>1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25" x14ac:dyDescent="0.35">
      <c r="A13" s="10">
        <v>6</v>
      </c>
      <c r="B13" s="27" t="s">
        <v>61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>
        <v>1</v>
      </c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51.12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31</v>
      </c>
      <c r="I18" s="3">
        <f t="shared" si="0"/>
        <v>15.2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>
        <v>1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17.239999999999998</v>
      </c>
      <c r="T18" s="3">
        <f t="shared" si="0"/>
        <v>0</v>
      </c>
      <c r="U18" s="3"/>
      <c r="V18" s="3">
        <f t="shared" si="0"/>
        <v>2.5</v>
      </c>
      <c r="W18" s="30">
        <f t="shared" si="0"/>
        <v>5.24</v>
      </c>
      <c r="X18" s="3">
        <f t="shared" si="0"/>
        <v>0</v>
      </c>
      <c r="Y18" s="30">
        <f t="shared" si="0"/>
        <v>58.12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23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3322.7999999999997</v>
      </c>
      <c r="D19" s="3">
        <f>$C$4*D18</f>
        <v>0</v>
      </c>
      <c r="E19" s="3">
        <f t="shared" ref="E19:AR19" si="1">$C$4*E18</f>
        <v>65</v>
      </c>
      <c r="F19" s="3">
        <f>F18</f>
        <v>4</v>
      </c>
      <c r="G19" s="3">
        <f>G18</f>
        <v>0</v>
      </c>
      <c r="H19" s="30">
        <f>H18*C4</f>
        <v>2015</v>
      </c>
      <c r="I19" s="30">
        <f>I18*C4</f>
        <v>988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65</v>
      </c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1120.5999999999999</v>
      </c>
      <c r="T19" s="3">
        <f t="shared" si="1"/>
        <v>0</v>
      </c>
      <c r="U19" s="30">
        <f t="shared" si="1"/>
        <v>0</v>
      </c>
      <c r="V19" s="3">
        <f t="shared" si="1"/>
        <v>162.5</v>
      </c>
      <c r="W19" s="30">
        <f t="shared" si="1"/>
        <v>340.6</v>
      </c>
      <c r="X19" s="3">
        <f t="shared" si="1"/>
        <v>0</v>
      </c>
      <c r="Y19" s="30">
        <f t="shared" si="1"/>
        <v>3777.7999999999997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1495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162.5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f>AO18*C4</f>
        <v>7003.75</v>
      </c>
      <c r="AP19" s="3">
        <f t="shared" si="1"/>
        <v>0</v>
      </c>
      <c r="AQ19" s="3">
        <f t="shared" si="1"/>
        <v>0</v>
      </c>
      <c r="AR19" s="30">
        <f t="shared" si="1"/>
        <v>560.29999999999995</v>
      </c>
    </row>
    <row r="20" spans="1:48" ht="24.95" customHeight="1" x14ac:dyDescent="0.3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5.5E-2</v>
      </c>
      <c r="I20" s="1">
        <v>0.15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15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3.5000000000000003E-2</v>
      </c>
      <c r="T20" s="1">
        <f t="shared" si="2"/>
        <v>0</v>
      </c>
      <c r="U20" s="1">
        <v>0.185</v>
      </c>
      <c r="V20" s="1">
        <v>0.14499999999999999</v>
      </c>
      <c r="W20" s="1">
        <v>1.35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0.05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1661.3999999999999</v>
      </c>
      <c r="D21" s="5">
        <f>D19*D20</f>
        <v>0</v>
      </c>
      <c r="E21" s="5">
        <f t="shared" ref="E21:AR21" si="3">E19*E20</f>
        <v>780</v>
      </c>
      <c r="F21" s="5">
        <f t="shared" si="3"/>
        <v>48</v>
      </c>
      <c r="G21" s="5">
        <f t="shared" si="3"/>
        <v>0</v>
      </c>
      <c r="H21" s="29">
        <f t="shared" si="3"/>
        <v>110.825</v>
      </c>
      <c r="I21" s="29">
        <f t="shared" si="3"/>
        <v>148.19999999999999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975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39.221000000000004</v>
      </c>
      <c r="T21" s="5">
        <f t="shared" si="3"/>
        <v>0</v>
      </c>
      <c r="U21" s="29">
        <f>U20*U19</f>
        <v>0</v>
      </c>
      <c r="V21" s="5">
        <f t="shared" si="3"/>
        <v>23.5625</v>
      </c>
      <c r="W21" s="29">
        <f t="shared" si="3"/>
        <v>459.81000000000006</v>
      </c>
      <c r="X21" s="5">
        <f t="shared" si="3"/>
        <v>0</v>
      </c>
      <c r="Y21" s="29">
        <f t="shared" si="3"/>
        <v>226.66799999999998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134.54999999999998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4.0625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350.1875</v>
      </c>
      <c r="AP21" s="5">
        <f t="shared" si="3"/>
        <v>0</v>
      </c>
      <c r="AQ21" s="5">
        <f t="shared" si="3"/>
        <v>0</v>
      </c>
      <c r="AR21" s="29">
        <f t="shared" si="3"/>
        <v>168.08999999999997</v>
      </c>
      <c r="AS21" s="31">
        <f>SUM(C21:AR21)</f>
        <v>5199.5764999999992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5200</v>
      </c>
    </row>
    <row r="23" spans="1:48" ht="24.6" customHeight="1" x14ac:dyDescent="0.3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37"/>
      <c r="AA23" s="37"/>
      <c r="AB23" s="37"/>
      <c r="AC23" s="37"/>
      <c r="AD23" s="39"/>
      <c r="AE23" s="39"/>
      <c r="AF23" s="40"/>
      <c r="AG23" s="40"/>
      <c r="AH23" s="40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V23" s="26"/>
    </row>
    <row r="24" spans="1:48" ht="44.25" customHeight="1" x14ac:dyDescent="0.3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55</v>
      </c>
      <c r="I24" s="2">
        <v>150</v>
      </c>
      <c r="J24" s="2"/>
      <c r="K24" s="2"/>
      <c r="L24" s="2"/>
      <c r="M24" s="2">
        <v>15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1350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50</v>
      </c>
      <c r="AP24" s="2"/>
      <c r="AQ24" s="2"/>
      <c r="AR24" s="2">
        <v>300</v>
      </c>
      <c r="AS24" s="18"/>
      <c r="AU24" s="33">
        <f>AV22-AS21</f>
        <v>0.4235000000007858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2024-09-08T14:12:32Z</dcterms:modified>
</cp:coreProperties>
</file>