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L20" i="2"/>
  <c r="AM20" i="2"/>
  <c r="AN20" i="2"/>
  <c r="AO20" i="2"/>
  <c r="AQ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R19" i="2" s="1"/>
  <c r="AT18" i="2"/>
  <c r="D20" i="2"/>
  <c r="D18" i="2"/>
  <c r="AT19" i="2" l="1"/>
  <c r="AT21" i="2" s="1"/>
  <c r="AD21" i="2"/>
  <c r="AH21" i="2"/>
  <c r="AF21" i="2"/>
  <c r="W21" i="2"/>
  <c r="S21" i="2"/>
  <c r="AL21" i="2"/>
  <c r="AP19" i="2"/>
  <c r="J21" i="2"/>
  <c r="AJ21" i="2"/>
  <c r="AB21" i="2"/>
  <c r="O21" i="2"/>
  <c r="F21" i="2"/>
  <c r="I21" i="2"/>
  <c r="E19" i="2"/>
  <c r="E21" i="2" s="1"/>
  <c r="D19" i="2"/>
  <c r="D21" i="2" s="1"/>
  <c r="AR21" i="2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<sst xmlns="http://schemas.openxmlformats.org/spreadsheetml/2006/main" count="68" uniqueCount="64">
  <si>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</si>
  <si>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</si>
  <si>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</si>
  <si>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</si>
  <si>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</si>
  <si>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</si>
  <si>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</si>
  <si>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</si>
  <si>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</si>
  <si>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</si>
  <si>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</si>
  <si>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</si>
  <si>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</si>
  <si>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</si>
  <si>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</si>
  <si>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</si>
  <si>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</si>
  <si>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</si>
  <si>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</si>
  <si>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</si>
  <si>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</si>
  <si>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</si>
  <si>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</si>
  <si>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</si>
  <si>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</si>
  <si>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</si>
  <si>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</si>
  <si>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</si>
  <si>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</si>
  <si>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</si>
  <si>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</si>
  <si>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</si>
  <si>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</si>
  <si>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</si>
  <si>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</si>
  <si>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</si>
  <si>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</si>
  <si>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</si>
  <si>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</si>
  <si>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</si>
  <si>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</si>
  <si>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</si>
  <si>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</si>
  <si>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</si>
  <si>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</si>
  <si>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суп чечевичный</t>
  </si>
  <si>
    <t>чечевица</t>
  </si>
  <si>
    <t>горох</t>
  </si>
  <si>
    <t>Приняла повар:_____________________/</t>
  </si>
  <si>
    <t>Курбанова М</t>
  </si>
  <si>
    <t>пятница</t>
  </si>
  <si>
    <t>Оладьи со сметаной</t>
  </si>
  <si>
    <t>кефир</t>
  </si>
  <si>
    <t>яйцо</t>
  </si>
  <si>
    <t>сода</t>
  </si>
  <si>
    <t>подсолн. масло</t>
  </si>
  <si>
    <t>мука</t>
  </si>
  <si>
    <t>салат Ассорти</t>
  </si>
  <si>
    <t>кукуруза</t>
  </si>
  <si>
    <t>кисель</t>
  </si>
  <si>
    <t>Кисель фруктовый</t>
  </si>
  <si>
    <t>Зав.хоз: _____________________/Газимагомедов М.С./</t>
  </si>
  <si>
    <t>йогурт</t>
  </si>
  <si>
    <t>13.09.2024г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</si>
</sst>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16" fontId="3" fillId="0" borderId="1" xfId="0" applyNumberFormat="1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Z6" sqref="AZ6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10.140625" hidden="1" customWidth="1"/>
    <col min="7" max="7" width="6.28515625" customWidth="1"/>
    <col min="8" max="8" width="7.7109375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8.5703125" customWidth="1"/>
    <col min="18" max="18" width="9.85546875" hidden="1" customWidth="1"/>
    <col min="19" max="19" width="8.28515625" customWidth="1"/>
    <col min="20" max="20" width="7.7109375" customWidth="1"/>
    <col min="21" max="21" width="11.5703125" hidden="1" customWidth="1"/>
    <col min="22" max="22" width="8.28515625" customWidth="1"/>
    <col min="23" max="23" width="9.140625" hidden="1" customWidth="1"/>
    <col min="24" max="24" width="8.7109375" customWidth="1"/>
    <col min="25" max="25" width="8.5703125" hidden="1" customWidth="1"/>
    <col min="26" max="26" width="7.7109375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4" width="8.5703125" hidden="1" customWidth="1"/>
    <col min="35" max="35" width="6.28515625" customWidth="1"/>
    <col min="36" max="36" width="7.140625" customWidth="1"/>
    <col min="37" max="37" width="8.1406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6.42578125" customWidth="1"/>
    <col min="43" max="43" width="8.7109375" hidden="1" customWidth="1"/>
    <col min="44" max="44" width="5.5703125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53" t="s">
        <v>50</v>
      </c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</row>
    <row r="2" spans="1:62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E2" s="43" t="s">
        <v>42</v>
      </c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</row>
    <row r="3" spans="1:62" ht="30.75" customHeight="1" x14ac:dyDescent="0.35">
      <c r="A3" s="48" t="s">
        <v>63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</row>
    <row r="4" spans="1:62" ht="33" customHeight="1" x14ac:dyDescent="0.3">
      <c r="A4" s="49" t="s">
        <v>4</v>
      </c>
      <c r="B4" s="49"/>
      <c r="C4" s="24">
        <v>65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</row>
    <row r="6" spans="1:62" ht="38.25" customHeight="1" x14ac:dyDescent="0.3">
      <c r="A6" s="50"/>
      <c r="B6" s="50"/>
      <c r="C6" s="39" t="s">
        <v>46</v>
      </c>
      <c r="D6" s="1" t="s">
        <v>21</v>
      </c>
      <c r="E6" s="1" t="s">
        <v>11</v>
      </c>
      <c r="F6" s="1" t="s">
        <v>27</v>
      </c>
      <c r="G6" s="17" t="s">
        <v>56</v>
      </c>
      <c r="H6" s="17" t="s">
        <v>62</v>
      </c>
      <c r="I6" s="17" t="s">
        <v>44</v>
      </c>
      <c r="J6" s="1" t="s">
        <v>52</v>
      </c>
      <c r="K6" s="1" t="s">
        <v>32</v>
      </c>
      <c r="L6" s="1" t="s">
        <v>33</v>
      </c>
      <c r="M6" s="1" t="s">
        <v>9</v>
      </c>
      <c r="N6" s="1" t="s">
        <v>59</v>
      </c>
      <c r="O6" s="1" t="s">
        <v>12</v>
      </c>
      <c r="P6" s="27" t="s">
        <v>34</v>
      </c>
      <c r="Q6" s="17" t="s">
        <v>43</v>
      </c>
      <c r="R6" s="1" t="s">
        <v>40</v>
      </c>
      <c r="S6" s="1" t="s">
        <v>53</v>
      </c>
      <c r="T6" s="1" t="s">
        <v>18</v>
      </c>
      <c r="U6" s="1" t="s">
        <v>23</v>
      </c>
      <c r="V6" s="17" t="s">
        <v>55</v>
      </c>
      <c r="W6" s="17" t="s">
        <v>28</v>
      </c>
      <c r="X6" s="17" t="s">
        <v>29</v>
      </c>
      <c r="Y6" s="1" t="s">
        <v>17</v>
      </c>
      <c r="Z6" s="1" t="s">
        <v>20</v>
      </c>
      <c r="AA6" s="1" t="s">
        <v>24</v>
      </c>
      <c r="AB6" s="1" t="s">
        <v>35</v>
      </c>
      <c r="AC6" s="1" t="s">
        <v>26</v>
      </c>
      <c r="AD6" s="1" t="s">
        <v>25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37</v>
      </c>
      <c r="AJ6" s="1" t="s">
        <v>8</v>
      </c>
      <c r="AK6" s="1" t="s">
        <v>17</v>
      </c>
      <c r="AL6" s="1" t="s">
        <v>7</v>
      </c>
      <c r="AM6" s="1" t="s">
        <v>38</v>
      </c>
      <c r="AN6" s="1" t="s">
        <v>39</v>
      </c>
      <c r="AO6" s="1" t="s">
        <v>22</v>
      </c>
      <c r="AP6" s="1" t="s">
        <v>19</v>
      </c>
      <c r="AQ6" s="1" t="s">
        <v>16</v>
      </c>
      <c r="AR6" s="1" t="s">
        <v>58</v>
      </c>
      <c r="AS6" s="1" t="s">
        <v>54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5" t="s">
        <v>13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7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45</v>
      </c>
      <c r="C8" s="6">
        <v>17.239999999999998</v>
      </c>
      <c r="D8" s="23"/>
      <c r="E8" s="23"/>
      <c r="F8" s="23"/>
      <c r="G8" s="23"/>
      <c r="H8" s="23"/>
      <c r="I8" s="23">
        <v>25</v>
      </c>
      <c r="J8" s="23"/>
      <c r="K8" s="23"/>
      <c r="L8" s="23"/>
      <c r="M8" s="23"/>
      <c r="N8" s="23"/>
      <c r="O8" s="23"/>
      <c r="P8" s="23"/>
      <c r="Q8" s="23">
        <v>7.2</v>
      </c>
      <c r="R8" s="23"/>
      <c r="S8" s="23"/>
      <c r="T8" s="23">
        <v>8.3000000000000007</v>
      </c>
      <c r="U8" s="23"/>
      <c r="V8" s="23"/>
      <c r="W8" s="23"/>
      <c r="X8" s="40">
        <v>4</v>
      </c>
      <c r="Y8" s="23"/>
      <c r="Z8" s="23">
        <v>11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31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51</v>
      </c>
      <c r="C9" s="7"/>
      <c r="D9" s="23"/>
      <c r="E9" s="23"/>
      <c r="F9" s="23"/>
      <c r="G9" s="23">
        <v>34.479999999999997</v>
      </c>
      <c r="H9" s="23"/>
      <c r="I9" s="23"/>
      <c r="J9" s="23">
        <v>41</v>
      </c>
      <c r="K9" s="23"/>
      <c r="L9" s="23"/>
      <c r="M9" s="23"/>
      <c r="N9" s="23"/>
      <c r="O9" s="23"/>
      <c r="P9" s="23"/>
      <c r="Q9" s="23"/>
      <c r="R9" s="23"/>
      <c r="S9" s="23">
        <v>10</v>
      </c>
      <c r="T9" s="23"/>
      <c r="U9" s="23"/>
      <c r="V9" s="23">
        <v>4.3</v>
      </c>
      <c r="W9" s="23"/>
      <c r="X9" s="23"/>
      <c r="Y9" s="23"/>
      <c r="Z9" s="23"/>
      <c r="AA9" s="23"/>
      <c r="AB9" s="23"/>
      <c r="AC9" s="23"/>
      <c r="AD9" s="23"/>
      <c r="AE9" s="23">
        <v>1</v>
      </c>
      <c r="AF9" s="23"/>
      <c r="AG9" s="23"/>
      <c r="AH9" s="23"/>
      <c r="AI9" s="23">
        <v>7</v>
      </c>
      <c r="AJ9" s="23">
        <v>0.5</v>
      </c>
      <c r="AK9" s="23"/>
      <c r="AL9" s="23"/>
      <c r="AM9" s="23"/>
      <c r="AN9" s="23"/>
      <c r="AO9" s="23"/>
      <c r="AP9" s="23"/>
      <c r="AQ9" s="23"/>
      <c r="AR9" s="23"/>
      <c r="AS9" s="23">
        <v>0.1</v>
      </c>
      <c r="AT9" s="23"/>
    </row>
    <row r="10" spans="1:62" ht="23.25" x14ac:dyDescent="0.35">
      <c r="A10" s="10">
        <v>3</v>
      </c>
      <c r="B10" s="37" t="s">
        <v>60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>
        <v>12</v>
      </c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</row>
    <row r="11" spans="1:62" ht="23.25" x14ac:dyDescent="0.35">
      <c r="A11" s="10">
        <v>4</v>
      </c>
      <c r="B11" s="37" t="s">
        <v>62</v>
      </c>
      <c r="C11" s="6"/>
      <c r="D11" s="23"/>
      <c r="E11" s="23"/>
      <c r="F11" s="23"/>
      <c r="G11" s="23"/>
      <c r="H11" s="23">
        <v>1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108</v>
      </c>
      <c r="AQ12" s="23"/>
      <c r="AR12" s="23"/>
      <c r="AS12" s="23"/>
      <c r="AT12" s="23"/>
    </row>
    <row r="13" spans="1:62" ht="23.25" x14ac:dyDescent="0.35">
      <c r="A13" s="10">
        <v>6</v>
      </c>
      <c r="B13" s="37" t="s">
        <v>57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>
        <v>10</v>
      </c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>
        <v>1</v>
      </c>
      <c r="AJ13" s="23"/>
      <c r="AK13" s="23"/>
      <c r="AL13" s="23"/>
      <c r="AM13" s="23"/>
      <c r="AN13" s="23"/>
      <c r="AO13" s="23"/>
      <c r="AP13" s="23"/>
      <c r="AQ13" s="23"/>
      <c r="AR13" s="23">
        <v>2</v>
      </c>
      <c r="AS13" s="23"/>
      <c r="AT13" s="23">
        <v>2</v>
      </c>
    </row>
    <row r="14" spans="1:62" ht="23.25" x14ac:dyDescent="0.35">
      <c r="A14" s="10">
        <v>7</v>
      </c>
      <c r="B14" s="1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17.239999999999998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34.479999999999997</v>
      </c>
      <c r="H18" s="3">
        <f t="shared" si="0"/>
        <v>1</v>
      </c>
      <c r="I18" s="3">
        <f t="shared" si="0"/>
        <v>25</v>
      </c>
      <c r="J18" s="3">
        <f t="shared" si="0"/>
        <v>41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>
        <f t="shared" si="0"/>
        <v>12</v>
      </c>
      <c r="O18" s="3">
        <f t="shared" si="0"/>
        <v>0</v>
      </c>
      <c r="P18" s="3">
        <f t="shared" si="0"/>
        <v>0</v>
      </c>
      <c r="Q18" s="3">
        <f t="shared" si="0"/>
        <v>7.2</v>
      </c>
      <c r="R18" s="3">
        <f t="shared" si="0"/>
        <v>0</v>
      </c>
      <c r="S18" s="32">
        <f t="shared" si="0"/>
        <v>20</v>
      </c>
      <c r="T18" s="32">
        <f t="shared" si="0"/>
        <v>8.3000000000000007</v>
      </c>
      <c r="U18" s="3">
        <f t="shared" si="0"/>
        <v>0</v>
      </c>
      <c r="V18" s="3">
        <f t="shared" si="0"/>
        <v>4.3</v>
      </c>
      <c r="W18" s="3">
        <f t="shared" si="0"/>
        <v>0</v>
      </c>
      <c r="X18" s="32">
        <f t="shared" si="0"/>
        <v>4</v>
      </c>
      <c r="Y18" s="3">
        <f t="shared" si="0"/>
        <v>0</v>
      </c>
      <c r="Z18" s="32">
        <f t="shared" si="0"/>
        <v>11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1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8</v>
      </c>
      <c r="AJ18" s="3">
        <f t="shared" si="0"/>
        <v>1.9</v>
      </c>
      <c r="AK18" s="3">
        <f t="shared" si="0"/>
        <v>31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108</v>
      </c>
      <c r="AQ18" s="3">
        <f t="shared" si="0"/>
        <v>0</v>
      </c>
      <c r="AR18" s="3">
        <f t="shared" si="0"/>
        <v>2</v>
      </c>
      <c r="AS18" s="3">
        <f t="shared" si="0"/>
        <v>0.1</v>
      </c>
      <c r="AT18" s="3">
        <f t="shared" si="0"/>
        <v>2</v>
      </c>
    </row>
    <row r="19" spans="1:50" ht="24.95" customHeight="1" x14ac:dyDescent="0.3">
      <c r="A19" s="3"/>
      <c r="B19" s="5" t="s">
        <v>6</v>
      </c>
      <c r="C19" s="31">
        <f>C18*C4</f>
        <v>1120.5999999999999</v>
      </c>
      <c r="D19" s="3">
        <f>$C$4*D18</f>
        <v>0</v>
      </c>
      <c r="E19" s="3">
        <f t="shared" ref="E19:AQ19" si="1">$C$4*E18</f>
        <v>0</v>
      </c>
      <c r="F19" s="3">
        <f t="shared" si="1"/>
        <v>0</v>
      </c>
      <c r="G19" s="3">
        <f t="shared" si="1"/>
        <v>2241.1999999999998</v>
      </c>
      <c r="H19" s="3">
        <f>H18*C4</f>
        <v>65</v>
      </c>
      <c r="I19" s="32">
        <f>I18*C4</f>
        <v>1625</v>
      </c>
      <c r="J19" s="32">
        <f>J18*C4</f>
        <v>2665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780</v>
      </c>
      <c r="O19" s="3">
        <f t="shared" si="1"/>
        <v>0</v>
      </c>
      <c r="P19" s="3">
        <f t="shared" si="1"/>
        <v>0</v>
      </c>
      <c r="Q19" s="32">
        <f t="shared" si="1"/>
        <v>468</v>
      </c>
      <c r="R19" s="3">
        <f t="shared" si="1"/>
        <v>0</v>
      </c>
      <c r="S19" s="32">
        <f>S18</f>
        <v>20</v>
      </c>
      <c r="T19" s="32">
        <f t="shared" si="1"/>
        <v>539.5</v>
      </c>
      <c r="U19" s="3">
        <f t="shared" si="1"/>
        <v>0</v>
      </c>
      <c r="V19" s="32">
        <f t="shared" si="1"/>
        <v>279.5</v>
      </c>
      <c r="W19" s="3">
        <f t="shared" si="1"/>
        <v>0</v>
      </c>
      <c r="X19" s="32">
        <f t="shared" si="1"/>
        <v>260</v>
      </c>
      <c r="Y19" s="3">
        <f t="shared" si="1"/>
        <v>0</v>
      </c>
      <c r="Z19" s="32">
        <f t="shared" si="1"/>
        <v>715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65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520</v>
      </c>
      <c r="AJ19" s="3">
        <f t="shared" si="1"/>
        <v>123.5</v>
      </c>
      <c r="AK19" s="32">
        <f>AK18*C4</f>
        <v>2015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7020</v>
      </c>
      <c r="AQ19" s="3">
        <f t="shared" si="1"/>
        <v>0</v>
      </c>
      <c r="AR19" s="3">
        <f>AR18</f>
        <v>2</v>
      </c>
      <c r="AS19" s="32">
        <f>AS18*C4</f>
        <v>6.5</v>
      </c>
      <c r="AT19" s="32">
        <f>AT18</f>
        <v>2</v>
      </c>
    </row>
    <row r="20" spans="1:50" ht="24.95" customHeight="1" x14ac:dyDescent="0.3">
      <c r="A20" s="3"/>
      <c r="B20" s="5" t="s">
        <v>14</v>
      </c>
      <c r="C20" s="5">
        <v>0.15</v>
      </c>
      <c r="D20" s="1">
        <f>D23/1000</f>
        <v>0.12</v>
      </c>
      <c r="E20" s="1">
        <f t="shared" ref="E20:AQ20" si="2">E23/1000</f>
        <v>0</v>
      </c>
      <c r="F20" s="1">
        <f t="shared" si="2"/>
        <v>0</v>
      </c>
      <c r="G20" s="1">
        <v>3.5000000000000003E-2</v>
      </c>
      <c r="H20" s="1">
        <v>37</v>
      </c>
      <c r="I20" s="1">
        <v>5.5E-2</v>
      </c>
      <c r="J20" s="1">
        <v>0.11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0.5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3.5000000000000003E-2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1.35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0.15</v>
      </c>
      <c r="AJ20" s="1">
        <v>2.5000000000000001E-2</v>
      </c>
      <c r="AK20" s="1">
        <v>0.15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0.05</v>
      </c>
      <c r="AQ20" s="1">
        <f t="shared" si="2"/>
        <v>1.1000000000000001</v>
      </c>
      <c r="AR20" s="1">
        <v>70</v>
      </c>
      <c r="AS20" s="1">
        <v>4.4999999999999998E-2</v>
      </c>
      <c r="AT20" s="28">
        <v>85</v>
      </c>
    </row>
    <row r="21" spans="1:50" ht="24.95" customHeight="1" x14ac:dyDescent="0.35">
      <c r="A21" s="3"/>
      <c r="B21" s="5" t="s">
        <v>3</v>
      </c>
      <c r="C21" s="31">
        <f>C20*C19</f>
        <v>168.08999999999997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78.442000000000007</v>
      </c>
      <c r="H21" s="5">
        <f>H20*H19</f>
        <v>2405</v>
      </c>
      <c r="I21" s="31">
        <f t="shared" si="3"/>
        <v>89.375</v>
      </c>
      <c r="J21" s="31">
        <f t="shared" si="3"/>
        <v>293.14999999999998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390</v>
      </c>
      <c r="O21" s="5">
        <f t="shared" si="3"/>
        <v>0</v>
      </c>
      <c r="P21" s="5">
        <f t="shared" si="3"/>
        <v>0</v>
      </c>
      <c r="Q21" s="31">
        <f t="shared" si="3"/>
        <v>32.760000000000005</v>
      </c>
      <c r="R21" s="5">
        <f t="shared" si="3"/>
        <v>0</v>
      </c>
      <c r="S21" s="31">
        <f t="shared" si="3"/>
        <v>240</v>
      </c>
      <c r="T21" s="31">
        <f t="shared" si="3"/>
        <v>18.8825</v>
      </c>
      <c r="U21" s="5">
        <f t="shared" si="3"/>
        <v>0</v>
      </c>
      <c r="V21" s="31">
        <f>V20*V19</f>
        <v>40.527499999999996</v>
      </c>
      <c r="W21" s="5">
        <f t="shared" si="3"/>
        <v>0</v>
      </c>
      <c r="X21" s="31">
        <f t="shared" si="3"/>
        <v>351</v>
      </c>
      <c r="Y21" s="5">
        <f t="shared" si="3"/>
        <v>0</v>
      </c>
      <c r="Z21" s="31">
        <f t="shared" si="3"/>
        <v>42.9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5.85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78</v>
      </c>
      <c r="AJ21" s="31">
        <f t="shared" si="3"/>
        <v>3.0875000000000004</v>
      </c>
      <c r="AK21" s="31">
        <f t="shared" si="3"/>
        <v>302.25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v>350</v>
      </c>
      <c r="AQ21" s="5">
        <f t="shared" si="3"/>
        <v>0</v>
      </c>
      <c r="AR21" s="5">
        <f t="shared" si="3"/>
        <v>140</v>
      </c>
      <c r="AS21" s="31">
        <f>AS20*AS19</f>
        <v>0.29249999999999998</v>
      </c>
      <c r="AT21" s="31">
        <f t="shared" si="3"/>
        <v>170</v>
      </c>
      <c r="AU21" s="33">
        <f>SUM(C21:AT21)</f>
        <v>5199.607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5200</v>
      </c>
    </row>
    <row r="23" spans="1:50" ht="44.25" customHeight="1" x14ac:dyDescent="0.35">
      <c r="A23" s="2"/>
      <c r="B23" s="2" t="s">
        <v>31</v>
      </c>
      <c r="C23" s="2">
        <v>150</v>
      </c>
      <c r="D23" s="19">
        <v>120</v>
      </c>
      <c r="E23" s="19"/>
      <c r="F23" s="19"/>
      <c r="G23" s="19">
        <v>35</v>
      </c>
      <c r="H23" s="19">
        <v>37</v>
      </c>
      <c r="I23" s="19">
        <v>55</v>
      </c>
      <c r="J23" s="19">
        <v>110</v>
      </c>
      <c r="K23" s="19">
        <v>130</v>
      </c>
      <c r="L23" s="19"/>
      <c r="M23" s="19">
        <v>600</v>
      </c>
      <c r="N23" s="19">
        <v>500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35</v>
      </c>
      <c r="U23" s="19">
        <v>50</v>
      </c>
      <c r="V23" s="19">
        <v>145</v>
      </c>
      <c r="W23" s="19">
        <v>130</v>
      </c>
      <c r="X23" s="19">
        <v>1350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>
        <v>150</v>
      </c>
      <c r="AJ23" s="19">
        <v>25</v>
      </c>
      <c r="AK23" s="19">
        <v>150</v>
      </c>
      <c r="AL23" s="19">
        <v>370</v>
      </c>
      <c r="AM23" s="19"/>
      <c r="AN23" s="19">
        <v>140</v>
      </c>
      <c r="AO23" s="19">
        <v>450</v>
      </c>
      <c r="AP23" s="19">
        <v>50</v>
      </c>
      <c r="AQ23" s="19">
        <v>1100</v>
      </c>
      <c r="AR23" s="19">
        <v>70</v>
      </c>
      <c r="AS23" s="19">
        <v>45</v>
      </c>
      <c r="AT23" s="19">
        <v>85</v>
      </c>
      <c r="AU23" s="18"/>
      <c r="AW23" s="36">
        <f>AX22-AU21</f>
        <v>0.3930000000000291</v>
      </c>
    </row>
    <row r="24" spans="1:50" ht="39" customHeight="1" x14ac:dyDescent="0.3">
      <c r="A24" s="2"/>
      <c r="B24" s="2" t="s">
        <v>61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48</v>
      </c>
      <c r="C26" s="2"/>
      <c r="D26" s="2"/>
      <c r="E26" s="2"/>
      <c r="F26" s="2"/>
      <c r="G26" s="2"/>
      <c r="H26" s="2"/>
      <c r="I26" s="2" t="s">
        <v>49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2024-09-10T04:44:52Z</dcterms:modified>
</cp:coreProperties>
</file>