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<sst xmlns="http://schemas.openxmlformats.org/spreadsheetml/2006/main" count="68" uniqueCount="61">
  <si>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</si>
  <si>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</si>
  <si>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</si>
  <si>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</si>
  <si>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</si>
  <si>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</si>
  <si>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</si>
  <si>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</si>
  <si>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</si>
  <si>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</si>
  <si>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</si>
  <si>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</si>
  <si>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</si>
  <si>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</si>
  <si>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</si>
  <si>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</si>
  <si>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</si>
  <si>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</si>
  <si>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</si>
  <si>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</si>
  <si>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</si>
  <si>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</si>
  <si>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</si>
  <si>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</si>
  <si>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</si>
  <si>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</si>
  <si>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</si>
  <si>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</si>
  <si>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</si>
  <si>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</si>
  <si>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</si>
  <si>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</si>
  <si>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</si>
  <si>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</si>
  <si>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</si>
  <si>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</si>
  <si>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</si>
  <si>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</si>
  <si>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</si>
  <si>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</si>
  <si>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</si>
  <si>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</si>
  <si>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</si>
  <si>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</si>
  <si>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</si>
  <si>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</si>
  <si>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</si>
  <si>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</si>
  <si>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</si>
  <si>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</si>
  <si>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</si>
  <si>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</si>
  <si>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</si>
  <si>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</si>
  <si>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</si>
  <si>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</si>
  <si>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</si>
  <si>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</si>
  <si>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Чай</t>
  </si>
  <si>
    <t>Зав.хоз: _____________________/Газимагомедов М.С./</t>
  </si>
  <si>
    <t>09.10.2024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</si>
</sst>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BB10" sqref="BB10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60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60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16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57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45</v>
      </c>
      <c r="J8" s="23"/>
      <c r="K8" s="23"/>
      <c r="L8" s="23"/>
      <c r="M8" s="23"/>
      <c r="N8" s="23"/>
      <c r="O8" s="23"/>
      <c r="P8" s="23"/>
      <c r="Q8" s="23">
        <v>7.9</v>
      </c>
      <c r="R8" s="23"/>
      <c r="S8" s="23"/>
      <c r="T8" s="23">
        <v>5.32</v>
      </c>
      <c r="U8" s="23"/>
      <c r="V8" s="23"/>
      <c r="W8" s="23"/>
      <c r="X8" s="23">
        <v>3</v>
      </c>
      <c r="Y8" s="23"/>
      <c r="Z8" s="23">
        <v>5.62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33.5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6"/>
      <c r="D9" s="23"/>
      <c r="E9" s="23"/>
      <c r="F9" s="23"/>
      <c r="G9" s="23">
        <v>25.86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19.2</v>
      </c>
      <c r="U9" s="23"/>
      <c r="V9" s="23"/>
      <c r="W9" s="23"/>
      <c r="X9" s="23">
        <v>4.87</v>
      </c>
      <c r="Y9" s="23"/>
      <c r="Z9" s="23">
        <v>18.2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4.5</v>
      </c>
      <c r="AT9" s="23"/>
    </row>
    <row r="10" spans="1:62" ht="23.25" x14ac:dyDescent="0.35">
      <c r="A10" s="10">
        <v>3</v>
      </c>
      <c r="B10" s="38" t="s">
        <v>52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27.68</v>
      </c>
      <c r="W10" s="23"/>
      <c r="X10" s="23"/>
      <c r="Y10" s="23"/>
      <c r="Z10" s="23">
        <v>7.62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162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/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162</v>
      </c>
      <c r="G18" s="3">
        <f t="shared" si="0"/>
        <v>25.86</v>
      </c>
      <c r="H18" s="3">
        <f t="shared" si="0"/>
        <v>1</v>
      </c>
      <c r="I18" s="3">
        <f t="shared" si="0"/>
        <v>45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7.9</v>
      </c>
      <c r="R18" s="3">
        <f t="shared" si="0"/>
        <v>0</v>
      </c>
      <c r="S18" s="33">
        <f t="shared" si="0"/>
        <v>0</v>
      </c>
      <c r="T18" s="33">
        <f t="shared" si="0"/>
        <v>31.24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7.87</v>
      </c>
      <c r="Y18" s="3">
        <f t="shared" si="0"/>
        <v>0</v>
      </c>
      <c r="Z18" s="33">
        <f t="shared" si="0"/>
        <v>31.44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33.5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5.2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1038</v>
      </c>
      <c r="D19" s="3">
        <f>$C$4*D18</f>
        <v>0</v>
      </c>
      <c r="E19" s="3">
        <f t="shared" ref="E19:AR19" si="1">$C$4*E18</f>
        <v>0</v>
      </c>
      <c r="F19" s="3">
        <f t="shared" si="1"/>
        <v>9720</v>
      </c>
      <c r="G19" s="3">
        <f t="shared" si="1"/>
        <v>1551.6</v>
      </c>
      <c r="H19" s="3">
        <f>H18</f>
        <v>1</v>
      </c>
      <c r="I19" s="33">
        <f>I18*C4</f>
        <v>2700</v>
      </c>
      <c r="J19" s="33">
        <f>J18*C4</f>
        <v>1470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60</v>
      </c>
      <c r="O19" s="3">
        <f t="shared" si="1"/>
        <v>0</v>
      </c>
      <c r="P19" s="3">
        <f t="shared" si="1"/>
        <v>0</v>
      </c>
      <c r="Q19" s="33">
        <f t="shared" si="1"/>
        <v>474</v>
      </c>
      <c r="R19" s="3">
        <f t="shared" si="1"/>
        <v>0</v>
      </c>
      <c r="S19" s="3">
        <f>S18*C4</f>
        <v>0</v>
      </c>
      <c r="T19" s="33">
        <f t="shared" si="1"/>
        <v>1874.3999999999999</v>
      </c>
      <c r="U19" s="3">
        <f t="shared" si="1"/>
        <v>0</v>
      </c>
      <c r="V19" s="33">
        <f t="shared" si="1"/>
        <v>1660.8</v>
      </c>
      <c r="W19" s="3">
        <f t="shared" si="1"/>
        <v>0</v>
      </c>
      <c r="X19" s="33">
        <f t="shared" si="1"/>
        <v>472.2</v>
      </c>
      <c r="Y19" s="3">
        <f t="shared" si="1"/>
        <v>0</v>
      </c>
      <c r="Z19" s="33">
        <f t="shared" si="1"/>
        <v>1886.4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1500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155.99999999999997</v>
      </c>
      <c r="AK19" s="33">
        <f>AK18*C4</f>
        <v>2010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6480</v>
      </c>
      <c r="AQ19" s="3">
        <f t="shared" si="1"/>
        <v>0</v>
      </c>
      <c r="AR19" s="3">
        <f t="shared" si="1"/>
        <v>0</v>
      </c>
      <c r="AS19" s="33">
        <f>AS18*C4</f>
        <v>312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70</v>
      </c>
      <c r="I20" s="1">
        <v>5.5E-2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0.9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15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280.26</v>
      </c>
      <c r="D21" s="5">
        <f>D19*D20</f>
        <v>0</v>
      </c>
      <c r="E21" s="5">
        <f t="shared" ref="E21:AT21" si="3">E19*E20</f>
        <v>0</v>
      </c>
      <c r="F21" s="5">
        <f t="shared" si="3"/>
        <v>1798.2</v>
      </c>
      <c r="G21" s="5">
        <f t="shared" si="3"/>
        <v>775.8</v>
      </c>
      <c r="H21" s="5">
        <f>H20*H19</f>
        <v>70</v>
      </c>
      <c r="I21" s="32">
        <f t="shared" si="3"/>
        <v>148.5</v>
      </c>
      <c r="J21" s="32">
        <f t="shared" si="3"/>
        <v>220.5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54</v>
      </c>
      <c r="O21" s="5">
        <f t="shared" si="3"/>
        <v>0</v>
      </c>
      <c r="P21" s="5">
        <f t="shared" si="3"/>
        <v>0</v>
      </c>
      <c r="Q21" s="32">
        <f t="shared" si="3"/>
        <v>33.18</v>
      </c>
      <c r="R21" s="5">
        <f t="shared" si="3"/>
        <v>0</v>
      </c>
      <c r="S21" s="32">
        <f t="shared" si="3"/>
        <v>0</v>
      </c>
      <c r="T21" s="32">
        <f t="shared" si="3"/>
        <v>65.603999999999999</v>
      </c>
      <c r="U21" s="5">
        <f t="shared" si="3"/>
        <v>0</v>
      </c>
      <c r="V21" s="32">
        <f>V20*V19</f>
        <v>83.04</v>
      </c>
      <c r="W21" s="5">
        <f t="shared" si="3"/>
        <v>0</v>
      </c>
      <c r="X21" s="32">
        <f t="shared" si="3"/>
        <v>637.47</v>
      </c>
      <c r="Y21" s="5">
        <f t="shared" si="3"/>
        <v>0</v>
      </c>
      <c r="Z21" s="32">
        <f t="shared" si="3"/>
        <v>113.184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3.8999999999999995</v>
      </c>
      <c r="AK21" s="32">
        <f t="shared" si="3"/>
        <v>301.5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45.239999999999995</v>
      </c>
      <c r="AT21" s="32">
        <f t="shared" si="3"/>
        <v>85</v>
      </c>
      <c r="AU21" s="34">
        <f>SUM(C21:AT21)</f>
        <v>5200.3779999999997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500</v>
      </c>
      <c r="H23" s="19">
        <v>70</v>
      </c>
      <c r="I23" s="19">
        <v>55</v>
      </c>
      <c r="J23" s="19">
        <v>150</v>
      </c>
      <c r="K23" s="19">
        <v>130</v>
      </c>
      <c r="L23" s="19"/>
      <c r="M23" s="19">
        <v>600</v>
      </c>
      <c r="N23" s="19">
        <v>900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-0.37799999999970169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2024-10-06T10:26:25Z</dcterms:modified>
</cp:coreProperties>
</file>