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<sst xmlns="http://schemas.openxmlformats.org/spreadsheetml/2006/main" count="68" uniqueCount="61">
  <si>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</si>
  <si>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</si>
  <si>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</si>
  <si>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</si>
  <si>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</si>
  <si>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</si>
  <si>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</si>
  <si>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</si>
  <si>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</si>
  <si>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</si>
  <si>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</si>
  <si>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</si>
  <si>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</si>
  <si>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</si>
  <si>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</si>
  <si>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</si>
  <si>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</si>
  <si>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</si>
  <si>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</si>
  <si>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</si>
  <si>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</si>
  <si>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</si>
  <si>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</si>
  <si>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</si>
  <si>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</si>
  <si>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</si>
  <si>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</si>
  <si>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</si>
  <si>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</si>
  <si>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</si>
  <si>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</si>
  <si>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</si>
  <si>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</si>
  <si>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</si>
  <si>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</si>
  <si>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</si>
  <si>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</si>
  <si>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</si>
  <si>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</si>
  <si>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</si>
  <si>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</si>
  <si>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</si>
  <si>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</si>
  <si>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</si>
  <si>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</si>
  <si>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</si>
  <si>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</si>
  <si>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</si>
  <si>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</si>
  <si>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</si>
  <si>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</si>
  <si>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</si>
  <si>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</si>
  <si>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</si>
  <si>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</si>
  <si>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</si>
  <si>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</si>
  <si>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Сок</t>
  </si>
  <si>
    <t>Чай</t>
  </si>
  <si>
    <t>Зав.хоз: _____________________/Газимагомедов М.С./</t>
  </si>
  <si>
    <t>23.10.2024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</si>
</sst>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 applyAlignme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60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60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 t="s">
        <v>22</v>
      </c>
      <c r="G6" s="17" t="s">
        <v>56</v>
      </c>
      <c r="H6" s="17" t="s">
        <v>54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16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57</v>
      </c>
      <c r="T6" s="1" t="s">
        <v>18</v>
      </c>
      <c r="U6" s="1" t="s">
        <v>24</v>
      </c>
      <c r="V6" s="17" t="s">
        <v>53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55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17.3</v>
      </c>
      <c r="D8" s="23"/>
      <c r="E8" s="23"/>
      <c r="F8" s="23"/>
      <c r="G8" s="23"/>
      <c r="H8" s="23"/>
      <c r="I8" s="23">
        <v>45</v>
      </c>
      <c r="J8" s="23"/>
      <c r="K8" s="23"/>
      <c r="L8" s="23"/>
      <c r="M8" s="23"/>
      <c r="N8" s="23"/>
      <c r="O8" s="23"/>
      <c r="P8" s="23"/>
      <c r="Q8" s="23">
        <v>7.9</v>
      </c>
      <c r="R8" s="23"/>
      <c r="S8" s="23"/>
      <c r="T8" s="23">
        <v>5.32</v>
      </c>
      <c r="U8" s="23"/>
      <c r="V8" s="23"/>
      <c r="W8" s="23"/>
      <c r="X8" s="23">
        <v>3</v>
      </c>
      <c r="Y8" s="23"/>
      <c r="Z8" s="23">
        <v>5.62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33.5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51</v>
      </c>
      <c r="C9" s="6"/>
      <c r="D9" s="23"/>
      <c r="E9" s="23"/>
      <c r="F9" s="23"/>
      <c r="G9" s="23">
        <v>25.86</v>
      </c>
      <c r="H9" s="23"/>
      <c r="I9" s="23"/>
      <c r="J9" s="23">
        <v>24.5</v>
      </c>
      <c r="K9" s="23"/>
      <c r="L9" s="23"/>
      <c r="M9" s="23"/>
      <c r="N9" s="23"/>
      <c r="O9" s="23"/>
      <c r="P9" s="23"/>
      <c r="Q9" s="23"/>
      <c r="R9" s="23"/>
      <c r="S9" s="23"/>
      <c r="T9" s="23">
        <v>19.2</v>
      </c>
      <c r="U9" s="23"/>
      <c r="V9" s="23"/>
      <c r="W9" s="23"/>
      <c r="X9" s="23">
        <v>4.87</v>
      </c>
      <c r="Y9" s="23"/>
      <c r="Z9" s="23">
        <v>18.2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4.5</v>
      </c>
      <c r="AT9" s="23"/>
    </row>
    <row r="10" spans="1:62" ht="23.25" x14ac:dyDescent="0.35">
      <c r="A10" s="10">
        <v>3</v>
      </c>
      <c r="B10" s="38" t="s">
        <v>52</v>
      </c>
      <c r="C10" s="37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6.72</v>
      </c>
      <c r="U10" s="23"/>
      <c r="V10" s="23">
        <v>27.68</v>
      </c>
      <c r="W10" s="23"/>
      <c r="X10" s="23"/>
      <c r="Y10" s="23"/>
      <c r="Z10" s="23">
        <v>7.62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0.7</v>
      </c>
      <c r="AT10" s="23">
        <v>1</v>
      </c>
    </row>
    <row r="11" spans="1:62" ht="23.25" x14ac:dyDescent="0.35">
      <c r="A11" s="10">
        <v>4</v>
      </c>
      <c r="B11" s="38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25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9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107.7</v>
      </c>
      <c r="AQ12" s="1"/>
      <c r="AR12" s="1"/>
      <c r="AS12" s="1"/>
      <c r="AT12" s="1"/>
    </row>
    <row r="13" spans="1:62" ht="23.25" x14ac:dyDescent="0.35">
      <c r="A13" s="10">
        <v>6</v>
      </c>
      <c r="B13" s="38" t="s">
        <v>22</v>
      </c>
      <c r="C13" s="3"/>
      <c r="D13" s="23"/>
      <c r="E13" s="23"/>
      <c r="F13" s="3">
        <v>162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0"/>
      <c r="C14" s="1"/>
      <c r="D14" s="1"/>
      <c r="E14" s="1"/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17.3</v>
      </c>
      <c r="D18" s="3">
        <f t="shared" si="0"/>
        <v>0</v>
      </c>
      <c r="E18" s="3">
        <f t="shared" si="0"/>
        <v>0</v>
      </c>
      <c r="F18" s="3">
        <f t="shared" si="0"/>
        <v>162</v>
      </c>
      <c r="G18" s="3">
        <f t="shared" si="0"/>
        <v>25.86</v>
      </c>
      <c r="H18" s="3">
        <f t="shared" si="0"/>
        <v>1</v>
      </c>
      <c r="I18" s="3">
        <f t="shared" si="0"/>
        <v>45</v>
      </c>
      <c r="J18" s="3">
        <f t="shared" si="0"/>
        <v>24.5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</v>
      </c>
      <c r="O18" s="3">
        <f t="shared" si="0"/>
        <v>0</v>
      </c>
      <c r="P18" s="3">
        <f t="shared" si="0"/>
        <v>0</v>
      </c>
      <c r="Q18" s="3">
        <f t="shared" si="0"/>
        <v>7.9</v>
      </c>
      <c r="R18" s="3">
        <f t="shared" si="0"/>
        <v>0</v>
      </c>
      <c r="S18" s="33">
        <f t="shared" si="0"/>
        <v>0</v>
      </c>
      <c r="T18" s="33">
        <f t="shared" si="0"/>
        <v>31.24</v>
      </c>
      <c r="U18" s="3">
        <f t="shared" si="0"/>
        <v>0</v>
      </c>
      <c r="V18" s="3">
        <f t="shared" si="0"/>
        <v>27.68</v>
      </c>
      <c r="W18" s="3">
        <f t="shared" si="0"/>
        <v>0</v>
      </c>
      <c r="X18" s="33">
        <f t="shared" si="0"/>
        <v>7.87</v>
      </c>
      <c r="Y18" s="3">
        <f t="shared" si="0"/>
        <v>0</v>
      </c>
      <c r="Z18" s="33">
        <f t="shared" si="0"/>
        <v>31.44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25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33.5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107.7</v>
      </c>
      <c r="AQ18" s="3">
        <f t="shared" si="0"/>
        <v>0</v>
      </c>
      <c r="AR18" s="3">
        <f t="shared" si="0"/>
        <v>0</v>
      </c>
      <c r="AS18" s="3">
        <f t="shared" si="0"/>
        <v>5.2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1038</v>
      </c>
      <c r="D19" s="3">
        <f>$C$4*D18</f>
        <v>0</v>
      </c>
      <c r="E19" s="3">
        <f t="shared" ref="E19:AR19" si="1">$C$4*E18</f>
        <v>0</v>
      </c>
      <c r="F19" s="3">
        <f t="shared" si="1"/>
        <v>9720</v>
      </c>
      <c r="G19" s="3">
        <f t="shared" si="1"/>
        <v>1551.6</v>
      </c>
      <c r="H19" s="3">
        <f>H18</f>
        <v>1</v>
      </c>
      <c r="I19" s="33">
        <f>I18*C4</f>
        <v>2700</v>
      </c>
      <c r="J19" s="33">
        <f>J18*C4</f>
        <v>1470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60</v>
      </c>
      <c r="O19" s="3">
        <f t="shared" si="1"/>
        <v>0</v>
      </c>
      <c r="P19" s="3">
        <f t="shared" si="1"/>
        <v>0</v>
      </c>
      <c r="Q19" s="33">
        <f t="shared" si="1"/>
        <v>474</v>
      </c>
      <c r="R19" s="3">
        <f t="shared" si="1"/>
        <v>0</v>
      </c>
      <c r="S19" s="3">
        <f>S18*C4</f>
        <v>0</v>
      </c>
      <c r="T19" s="33">
        <f t="shared" si="1"/>
        <v>1874.3999999999999</v>
      </c>
      <c r="U19" s="3">
        <f t="shared" si="1"/>
        <v>0</v>
      </c>
      <c r="V19" s="33">
        <f t="shared" si="1"/>
        <v>1660.8</v>
      </c>
      <c r="W19" s="3">
        <f t="shared" si="1"/>
        <v>0</v>
      </c>
      <c r="X19" s="33">
        <f t="shared" si="1"/>
        <v>472.2</v>
      </c>
      <c r="Y19" s="3">
        <f t="shared" si="1"/>
        <v>0</v>
      </c>
      <c r="Z19" s="33">
        <f t="shared" si="1"/>
        <v>1886.4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1500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155.99999999999997</v>
      </c>
      <c r="AK19" s="33">
        <f>AK18*C4</f>
        <v>2010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v>6480</v>
      </c>
      <c r="AQ19" s="3">
        <f t="shared" si="1"/>
        <v>0</v>
      </c>
      <c r="AR19" s="3">
        <f t="shared" si="1"/>
        <v>0</v>
      </c>
      <c r="AS19" s="33">
        <f>AS18*C4</f>
        <v>312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0.5</v>
      </c>
      <c r="H20" s="1">
        <v>70</v>
      </c>
      <c r="I20" s="1">
        <v>5.5E-2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0.9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15</v>
      </c>
      <c r="T20" s="1">
        <v>3.5000000000000003E-2</v>
      </c>
      <c r="U20" s="1">
        <f t="shared" si="2"/>
        <v>0.05</v>
      </c>
      <c r="V20" s="1">
        <v>0.05</v>
      </c>
      <c r="W20" s="1">
        <f t="shared" si="2"/>
        <v>0.13</v>
      </c>
      <c r="X20" s="1">
        <v>1.35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0.15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280.26</v>
      </c>
      <c r="D21" s="5">
        <f>D19*D20</f>
        <v>0</v>
      </c>
      <c r="E21" s="5">
        <f t="shared" ref="E21:AT21" si="3">E19*E20</f>
        <v>0</v>
      </c>
      <c r="F21" s="5">
        <f t="shared" si="3"/>
        <v>1798.2</v>
      </c>
      <c r="G21" s="5">
        <f t="shared" si="3"/>
        <v>775.8</v>
      </c>
      <c r="H21" s="5">
        <f>H20*H19</f>
        <v>70</v>
      </c>
      <c r="I21" s="32">
        <f t="shared" si="3"/>
        <v>148.5</v>
      </c>
      <c r="J21" s="32">
        <f t="shared" si="3"/>
        <v>220.5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54</v>
      </c>
      <c r="O21" s="5">
        <f t="shared" si="3"/>
        <v>0</v>
      </c>
      <c r="P21" s="5">
        <f t="shared" si="3"/>
        <v>0</v>
      </c>
      <c r="Q21" s="32">
        <f t="shared" si="3"/>
        <v>33.18</v>
      </c>
      <c r="R21" s="5">
        <f t="shared" si="3"/>
        <v>0</v>
      </c>
      <c r="S21" s="32">
        <f t="shared" si="3"/>
        <v>0</v>
      </c>
      <c r="T21" s="32">
        <f t="shared" si="3"/>
        <v>65.603999999999999</v>
      </c>
      <c r="U21" s="5">
        <f t="shared" si="3"/>
        <v>0</v>
      </c>
      <c r="V21" s="32">
        <f>V20*V19</f>
        <v>83.04</v>
      </c>
      <c r="W21" s="5">
        <f t="shared" si="3"/>
        <v>0</v>
      </c>
      <c r="X21" s="32">
        <f t="shared" si="3"/>
        <v>637.47</v>
      </c>
      <c r="Y21" s="5">
        <f t="shared" si="3"/>
        <v>0</v>
      </c>
      <c r="Z21" s="32">
        <f t="shared" si="3"/>
        <v>113.184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135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3.8999999999999995</v>
      </c>
      <c r="AK21" s="32">
        <f t="shared" si="3"/>
        <v>301.5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v>350</v>
      </c>
      <c r="AQ21" s="5">
        <f t="shared" si="3"/>
        <v>0</v>
      </c>
      <c r="AR21" s="5">
        <f t="shared" si="3"/>
        <v>0</v>
      </c>
      <c r="AS21" s="32">
        <f>AS20*AS19</f>
        <v>45.239999999999995</v>
      </c>
      <c r="AT21" s="32">
        <f t="shared" si="3"/>
        <v>85</v>
      </c>
      <c r="AU21" s="34">
        <f>SUM(C21:AT21)</f>
        <v>5200.3779999999997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5200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>
        <v>185</v>
      </c>
      <c r="G23" s="19">
        <v>500</v>
      </c>
      <c r="H23" s="19">
        <v>70</v>
      </c>
      <c r="I23" s="19">
        <v>55</v>
      </c>
      <c r="J23" s="19">
        <v>150</v>
      </c>
      <c r="K23" s="19">
        <v>130</v>
      </c>
      <c r="L23" s="19"/>
      <c r="M23" s="19">
        <v>600</v>
      </c>
      <c r="N23" s="19">
        <v>900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50</v>
      </c>
      <c r="W23" s="19">
        <v>130</v>
      </c>
      <c r="X23" s="19">
        <v>1350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150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-0.37799999999970169</v>
      </c>
    </row>
    <row r="24" spans="1:50" ht="39" customHeight="1" x14ac:dyDescent="0.3">
      <c r="A24" s="2"/>
      <c r="B24" s="2" t="s">
        <v>59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2024-10-20T10:10:52Z</dcterms:modified>
</cp:coreProperties>
</file>