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24B76794-C3E0-405A-8616-EC554799536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2" l="1"/>
  <c r="D18" i="2" l="1"/>
  <c r="E18" i="2"/>
  <c r="F18" i="2"/>
  <c r="G18" i="2"/>
  <c r="H18" i="2"/>
  <c r="I18" i="2"/>
  <c r="J18" i="2"/>
  <c r="K18" i="2"/>
  <c r="L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AO19" i="2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21" i="2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<sst xmlns="http://schemas.openxmlformats.org/spreadsheetml/2006/main" count="64" uniqueCount="61">
  <si>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</si>
  <si>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</si>
  <si>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</si>
  <si>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</si>
  <si>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</si>
  <si>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</si>
  <si>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</si>
  <si>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</si>
  <si>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</si>
  <si>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</si>
  <si>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</si>
  <si>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</si>
  <si>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</si>
  <si>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</si>
  <si>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</si>
  <si>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</si>
  <si>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</si>
  <si>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</si>
  <si>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</si>
  <si>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</si>
  <si>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</si>
  <si>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</si>
  <si>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</si>
  <si>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</si>
  <si>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</si>
  <si>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</si>
  <si>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</si>
  <si>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</si>
  <si>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</si>
  <si>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</si>
  <si>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</si>
  <si>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</si>
  <si>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</si>
  <si>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</si>
  <si>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</si>
  <si>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</si>
  <si>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</si>
  <si>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</si>
  <si>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</si>
  <si>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</si>
  <si>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</si>
  <si>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</si>
  <si>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</si>
  <si>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</si>
  <si>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</si>
  <si>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</si>
  <si>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</si>
  <si>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</si>
  <si>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</si>
  <si>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</si>
  <si>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</si>
  <si>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</si>
  <si>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</si>
  <si>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</si>
  <si>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</si>
  <si>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</si>
  <si>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</si>
  <si>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</si>
  <si>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Какао с молоком</t>
  </si>
  <si>
    <t>пирожное</t>
  </si>
  <si>
    <t>12.12.2024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</si>
</sst>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U8" sqref="AU8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8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7.42578125" customWidth="1"/>
    <col min="17" max="17" width="9.85546875" hidden="1" customWidth="1"/>
    <col min="18" max="18" width="7.28515625" customWidth="1"/>
    <col min="19" max="19" width="7.5703125" customWidth="1"/>
    <col min="20" max="20" width="11.5703125" hidden="1" customWidth="1"/>
    <col min="21" max="21" width="11.140625" customWidth="1"/>
    <col min="22" max="22" width="9.140625" hidden="1" customWidth="1"/>
    <col min="23" max="23" width="8.7109375" customWidth="1"/>
    <col min="24" max="24" width="7" customWidth="1"/>
    <col min="25" max="25" width="9.5703125" customWidth="1"/>
    <col min="26" max="28" width="8" hidden="1" customWidth="1"/>
    <col min="29" max="29" width="1" hidden="1" customWidth="1"/>
    <col min="30" max="30" width="7.28515625" customWidth="1"/>
    <col min="31" max="31" width="6.7109375" hidden="1" customWidth="1"/>
    <col min="32" max="34" width="8.5703125" hidden="1" customWidth="1"/>
    <col min="35" max="35" width="7.140625" customWidth="1"/>
    <col min="36" max="36" width="7.28515625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AD1" s="50" t="s">
        <v>47</v>
      </c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60" ht="29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AD2" s="40" t="s">
        <v>44</v>
      </c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</row>
    <row r="3" spans="1:60" ht="30.75" customHeight="1" x14ac:dyDescent="0.35">
      <c r="A3" s="45" t="s">
        <v>60</v>
      </c>
      <c r="B3" s="45"/>
      <c r="C3" s="45"/>
      <c r="D3" s="45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</row>
    <row r="4" spans="1:60" ht="33" customHeight="1" x14ac:dyDescent="0.3">
      <c r="A4" s="46" t="s">
        <v>4</v>
      </c>
      <c r="B4" s="46"/>
      <c r="C4" s="24">
        <v>62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7" t="s">
        <v>0</v>
      </c>
      <c r="B5" s="47"/>
      <c r="C5" s="14"/>
      <c r="D5" s="48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60" ht="38.25" customHeight="1" x14ac:dyDescent="0.3">
      <c r="A6" s="47"/>
      <c r="B6" s="47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59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.75" x14ac:dyDescent="0.3">
      <c r="A7" s="3" t="s">
        <v>1</v>
      </c>
      <c r="B7" s="13" t="s">
        <v>15</v>
      </c>
      <c r="C7" s="25"/>
      <c r="D7" s="42" t="s">
        <v>13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24.78</v>
      </c>
      <c r="J8" s="1"/>
      <c r="K8" s="1"/>
      <c r="L8" s="1"/>
      <c r="M8" s="1"/>
      <c r="N8" s="1"/>
      <c r="O8" s="1"/>
      <c r="P8" s="1"/>
      <c r="Q8" s="1"/>
      <c r="R8" s="1">
        <v>24.25</v>
      </c>
      <c r="S8" s="1"/>
      <c r="T8" s="1"/>
      <c r="U8" s="1"/>
      <c r="V8" s="1"/>
      <c r="W8" s="1">
        <v>5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" x14ac:dyDescent="0.35">
      <c r="A9" s="10">
        <v>2</v>
      </c>
      <c r="B9" s="35" t="s">
        <v>53</v>
      </c>
      <c r="C9" s="6">
        <v>0.51</v>
      </c>
      <c r="D9" s="23"/>
      <c r="E9" s="23"/>
      <c r="F9" s="23"/>
      <c r="G9" s="23">
        <v>50</v>
      </c>
      <c r="H9" s="23">
        <v>138</v>
      </c>
      <c r="I9" s="23"/>
      <c r="J9" s="23"/>
      <c r="K9" s="23"/>
      <c r="L9" s="23"/>
      <c r="M9" s="23"/>
      <c r="N9" s="23"/>
      <c r="O9" s="23"/>
      <c r="P9" s="23"/>
      <c r="Q9" s="23"/>
      <c r="R9" s="23">
        <v>18</v>
      </c>
      <c r="S9" s="23">
        <v>26</v>
      </c>
      <c r="T9" s="23"/>
      <c r="U9" s="23">
        <v>8</v>
      </c>
      <c r="V9" s="23"/>
      <c r="W9" s="37">
        <v>8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25" x14ac:dyDescent="0.3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5</v>
      </c>
      <c r="V10" s="23"/>
      <c r="W10" s="23"/>
      <c r="X10" s="23"/>
      <c r="Y10" s="23">
        <v>47.5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25" x14ac:dyDescent="0.35">
      <c r="A11" s="10">
        <v>4</v>
      </c>
      <c r="B11" s="35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35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25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25" x14ac:dyDescent="0.3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104.6</v>
      </c>
      <c r="AP12" s="23"/>
      <c r="AQ12" s="23"/>
      <c r="AR12" s="23"/>
    </row>
    <row r="13" spans="1:60" ht="23.25" x14ac:dyDescent="0.35">
      <c r="A13" s="10">
        <v>6</v>
      </c>
      <c r="B13" s="35"/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18.75" x14ac:dyDescent="0.3">
      <c r="A14" s="10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5" customHeight="1" x14ac:dyDescent="0.3">
      <c r="A18" s="3"/>
      <c r="B18" s="3" t="s">
        <v>5</v>
      </c>
      <c r="C18" s="31">
        <f>SUM(C8:C17)</f>
        <v>0.51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50</v>
      </c>
      <c r="H18" s="31">
        <f t="shared" si="0"/>
        <v>138</v>
      </c>
      <c r="I18" s="31">
        <f t="shared" si="0"/>
        <v>24.78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v>1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77.25</v>
      </c>
      <c r="S18" s="31">
        <f t="shared" si="0"/>
        <v>26</v>
      </c>
      <c r="T18" s="31">
        <f t="shared" si="0"/>
        <v>0</v>
      </c>
      <c r="U18" s="31">
        <f t="shared" si="0"/>
        <v>13</v>
      </c>
      <c r="V18" s="31">
        <f t="shared" si="0"/>
        <v>0</v>
      </c>
      <c r="W18" s="31">
        <f t="shared" si="0"/>
        <v>13</v>
      </c>
      <c r="X18" s="31">
        <f t="shared" si="0"/>
        <v>3</v>
      </c>
      <c r="Y18" s="31">
        <f t="shared" si="0"/>
        <v>47.5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25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0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104.6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5" customHeight="1" x14ac:dyDescent="0.3">
      <c r="A19" s="3"/>
      <c r="B19" s="5" t="s">
        <v>6</v>
      </c>
      <c r="C19" s="30">
        <f>C18*C4</f>
        <v>31.62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3100</v>
      </c>
      <c r="H19" s="31">
        <f>H18*C4</f>
        <v>8556</v>
      </c>
      <c r="I19" s="31">
        <f>I18*C4</f>
        <v>1536.3600000000001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>AY10</f>
        <v>0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4789.5</v>
      </c>
      <c r="S19" s="31">
        <f t="shared" si="1"/>
        <v>1612</v>
      </c>
      <c r="T19" s="3">
        <f t="shared" si="1"/>
        <v>0</v>
      </c>
      <c r="U19" s="31">
        <f t="shared" si="1"/>
        <v>806</v>
      </c>
      <c r="V19" s="3">
        <f t="shared" si="1"/>
        <v>0</v>
      </c>
      <c r="W19" s="31">
        <f t="shared" si="1"/>
        <v>806</v>
      </c>
      <c r="X19" s="3">
        <f>X18</f>
        <v>3</v>
      </c>
      <c r="Y19" s="31">
        <f t="shared" si="1"/>
        <v>2945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1550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496</v>
      </c>
      <c r="AJ19" s="31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f>AO18*C4</f>
        <v>6485.2</v>
      </c>
      <c r="AP19" s="3">
        <f t="shared" si="1"/>
        <v>0</v>
      </c>
      <c r="AQ19" s="3">
        <f t="shared" si="1"/>
        <v>0</v>
      </c>
      <c r="AR19" s="31">
        <f t="shared" si="1"/>
        <v>62</v>
      </c>
    </row>
    <row r="20" spans="1:48" ht="24.95" customHeight="1" x14ac:dyDescent="0.3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6.5000000000000002E-2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20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0.16</v>
      </c>
      <c r="S20" s="1">
        <v>0.05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1.5</v>
      </c>
      <c r="X20" s="1">
        <v>12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5.3999999999999999E-2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5" customHeight="1" x14ac:dyDescent="0.35">
      <c r="A21" s="3"/>
      <c r="B21" s="5" t="s">
        <v>3</v>
      </c>
      <c r="C21" s="30">
        <f>C20*C19</f>
        <v>1.8972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898.99999999999989</v>
      </c>
      <c r="H21" s="30">
        <f t="shared" si="3"/>
        <v>556.14</v>
      </c>
      <c r="I21" s="30">
        <f t="shared" si="3"/>
        <v>107.54520000000002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0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766.32</v>
      </c>
      <c r="S21" s="30">
        <f t="shared" si="3"/>
        <v>80.600000000000009</v>
      </c>
      <c r="T21" s="5">
        <f t="shared" si="3"/>
        <v>0</v>
      </c>
      <c r="U21" s="30">
        <f>U20*U19</f>
        <v>116.86999999999999</v>
      </c>
      <c r="V21" s="5">
        <f t="shared" si="3"/>
        <v>0</v>
      </c>
      <c r="W21" s="30">
        <f t="shared" si="3"/>
        <v>1209</v>
      </c>
      <c r="X21" s="5">
        <f t="shared" si="3"/>
        <v>36</v>
      </c>
      <c r="Y21" s="30">
        <f t="shared" si="3"/>
        <v>176.7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139.5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12.4</v>
      </c>
      <c r="AJ21" s="30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v>350</v>
      </c>
      <c r="AP21" s="5">
        <f t="shared" si="3"/>
        <v>0</v>
      </c>
      <c r="AQ21" s="5">
        <f t="shared" si="3"/>
        <v>0</v>
      </c>
      <c r="AR21" s="30">
        <f t="shared" si="3"/>
        <v>48.36</v>
      </c>
      <c r="AS21" s="32">
        <f>SUM(C21:AR21)</f>
        <v>4570.3323999999984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v>4570</v>
      </c>
    </row>
    <row r="23" spans="1:48" ht="44.25" customHeight="1" x14ac:dyDescent="0.3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65</v>
      </c>
      <c r="I23" s="19">
        <v>70</v>
      </c>
      <c r="J23" s="19">
        <v>130</v>
      </c>
      <c r="K23" s="19"/>
      <c r="L23" s="19">
        <v>600</v>
      </c>
      <c r="M23" s="19">
        <v>20</v>
      </c>
      <c r="N23" s="19">
        <v>40</v>
      </c>
      <c r="O23" s="22">
        <v>380</v>
      </c>
      <c r="P23" s="19">
        <v>70</v>
      </c>
      <c r="Q23" s="19">
        <v>250</v>
      </c>
      <c r="R23" s="19">
        <v>160</v>
      </c>
      <c r="S23" s="19">
        <v>50</v>
      </c>
      <c r="T23" s="19">
        <v>50</v>
      </c>
      <c r="U23" s="19">
        <v>145</v>
      </c>
      <c r="V23" s="19">
        <v>130</v>
      </c>
      <c r="W23" s="19">
        <v>1500</v>
      </c>
      <c r="X23" s="19">
        <v>12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54</v>
      </c>
      <c r="AP23" s="19">
        <v>1100</v>
      </c>
      <c r="AQ23" s="19">
        <v>85</v>
      </c>
      <c r="AR23" s="19">
        <v>780</v>
      </c>
      <c r="AS23" s="18"/>
      <c r="AU23" s="34">
        <f>AV22-AS21</f>
        <v>-0.3323999999984153</v>
      </c>
    </row>
    <row r="24" spans="1:48" ht="39" customHeight="1" x14ac:dyDescent="0.3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35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2024-12-08T12:49:10Z</dcterms:modified>
</cp:coreProperties>
</file>