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97702F57-417B-4748-8751-85FB7F40DBA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" l="1"/>
  <c r="Q19" i="2" s="1"/>
  <c r="R18" i="2"/>
  <c r="R19" i="2" l="1"/>
  <c r="R21" i="2" s="1"/>
  <c r="H18" i="2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21" i="2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21" i="2"/>
  <c r="L19" i="2"/>
  <c r="J19" i="2"/>
  <c r="AQ20" i="2" l="1"/>
  <c r="AQ21" i="2" s="1"/>
  <c r="Q20" i="2"/>
  <c r="Q21" i="2" s="1"/>
  <c r="AN20" i="2"/>
  <c r="AN21" i="2" s="1"/>
  <c r="AG20" i="2"/>
  <c r="AG21" i="2" s="1"/>
  <c r="X20" i="2"/>
  <c r="X21" i="2" s="1"/>
  <c r="J20" i="2"/>
  <c r="J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N21" i="2" s="1"/>
  <c r="D20" i="2"/>
  <c r="D21" i="2" s="1"/>
  <c r="AM20" i="2"/>
  <c r="AM21" i="2" s="1"/>
  <c r="L20" i="2"/>
  <c r="L21" i="2" s="1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<sst xmlns="http://schemas.openxmlformats.org/spreadsheetml/2006/main" count="65" uniqueCount="62">
  <si>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</si>
  <si>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</si>
  <si>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</si>
  <si>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</si>
  <si>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</si>
  <si>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</si>
  <si>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</si>
  <si>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</si>
  <si>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</si>
  <si>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</si>
  <si>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</si>
  <si>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</si>
  <si>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</si>
  <si>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</si>
  <si>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</si>
  <si>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</si>
  <si>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</si>
  <si>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</si>
  <si>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</si>
  <si>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</si>
  <si>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</si>
  <si>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</si>
  <si>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</si>
  <si>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</si>
  <si>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</si>
  <si>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</si>
  <si>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</si>
  <si>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</si>
  <si>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</si>
  <si>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</si>
  <si>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</si>
  <si>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</si>
  <si>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</si>
  <si>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</si>
  <si>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</si>
  <si>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</si>
  <si>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</si>
  <si>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</si>
  <si>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</si>
  <si>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</si>
  <si>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</si>
  <si>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</si>
  <si>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</si>
  <si>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</si>
  <si>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</si>
  <si>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</si>
  <si>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</si>
  <si>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</si>
  <si>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</si>
  <si>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</si>
  <si>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</si>
  <si>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</si>
  <si>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</si>
  <si>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</si>
  <si>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</si>
  <si>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</si>
  <si>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</si>
  <si>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</si>
  <si>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</si>
  <si>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</si>
  <si>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</si>
  <si>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13.01.2025.г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</si>
</sst>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3" fillId="2" borderId="0" xfId="0" applyFont="1" applyFill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W14" sqref="AW14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8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D1" s="49" t="s">
        <v>47</v>
      </c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</row>
    <row r="2" spans="1:60" ht="29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AD2" s="39" t="s">
        <v>43</v>
      </c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</row>
    <row r="3" spans="1:60" ht="30.75" customHeight="1" x14ac:dyDescent="0.35">
      <c r="A3" s="44" t="s">
        <v>61</v>
      </c>
      <c r="B3" s="44"/>
      <c r="C3" s="44"/>
      <c r="D3" s="44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1:60" ht="33" customHeight="1" x14ac:dyDescent="0.3">
      <c r="A4" s="45" t="s">
        <v>4</v>
      </c>
      <c r="B4" s="45"/>
      <c r="C4" s="21">
        <v>62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6" t="s">
        <v>0</v>
      </c>
      <c r="B5" s="46"/>
      <c r="C5" s="14"/>
      <c r="D5" s="47" t="s">
        <v>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60" ht="42" customHeight="1" x14ac:dyDescent="0.3">
      <c r="A6" s="46"/>
      <c r="B6" s="46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21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1" t="s">
        <v>12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53.85</v>
      </c>
      <c r="D8" s="20"/>
      <c r="E8" s="20"/>
      <c r="F8" s="20">
        <v>4</v>
      </c>
      <c r="G8" s="20"/>
      <c r="H8" s="20">
        <v>32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20</v>
      </c>
      <c r="T8" s="20"/>
      <c r="U8" s="20"/>
      <c r="V8" s="20"/>
      <c r="W8" s="20">
        <v>7.55</v>
      </c>
      <c r="X8" s="20"/>
      <c r="Y8" s="20">
        <v>7.32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18.8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6.8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0.8</v>
      </c>
      <c r="W10" s="20"/>
      <c r="X10" s="20"/>
      <c r="Y10" s="20">
        <v>53.4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27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  <c r="AX11">
        <v>1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104.6</v>
      </c>
      <c r="AP12" s="20"/>
      <c r="AQ12" s="20"/>
      <c r="AR12" s="20"/>
    </row>
    <row r="13" spans="1:60" ht="23.25" x14ac:dyDescent="0.35">
      <c r="A13" s="10">
        <v>6</v>
      </c>
      <c r="B13" s="27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53.85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32</v>
      </c>
      <c r="I18" s="3">
        <f t="shared" si="0"/>
        <v>18.8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/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20</v>
      </c>
      <c r="T18" s="3">
        <f t="shared" si="0"/>
        <v>0</v>
      </c>
      <c r="U18" s="3"/>
      <c r="V18" s="3">
        <f t="shared" si="0"/>
        <v>7.6</v>
      </c>
      <c r="W18" s="30">
        <f t="shared" si="0"/>
        <v>7.55</v>
      </c>
      <c r="X18" s="3">
        <f t="shared" si="0"/>
        <v>0</v>
      </c>
      <c r="Y18" s="30">
        <f t="shared" si="0"/>
        <v>60.72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27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v>104.6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3338.7000000000003</v>
      </c>
      <c r="D19" s="3">
        <f>$C$4*D18</f>
        <v>0</v>
      </c>
      <c r="E19" s="3">
        <f t="shared" ref="E19:AR19" si="1">$C$4*E18</f>
        <v>62</v>
      </c>
      <c r="F19" s="3">
        <f>F18</f>
        <v>4</v>
      </c>
      <c r="G19" s="3">
        <f>G18</f>
        <v>0</v>
      </c>
      <c r="H19" s="30">
        <f>H18*C4</f>
        <v>1984</v>
      </c>
      <c r="I19" s="30">
        <f>I18*C4</f>
        <v>1165.6000000000001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/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1240</v>
      </c>
      <c r="T19" s="3">
        <f t="shared" si="1"/>
        <v>0</v>
      </c>
      <c r="U19" s="30">
        <f t="shared" si="1"/>
        <v>0</v>
      </c>
      <c r="V19" s="3">
        <f t="shared" si="1"/>
        <v>471.2</v>
      </c>
      <c r="W19" s="30">
        <f t="shared" si="1"/>
        <v>468.09999999999997</v>
      </c>
      <c r="X19" s="3">
        <f t="shared" si="1"/>
        <v>0</v>
      </c>
      <c r="Y19" s="30">
        <f t="shared" si="1"/>
        <v>3764.64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1674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155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v>6485</v>
      </c>
      <c r="AP19" s="3">
        <f t="shared" si="1"/>
        <v>0</v>
      </c>
      <c r="AQ19" s="3">
        <f t="shared" si="1"/>
        <v>0</v>
      </c>
      <c r="AR19" s="30">
        <f t="shared" si="1"/>
        <v>534.43999999999994</v>
      </c>
    </row>
    <row r="20" spans="1:48" ht="24.95" customHeight="1" x14ac:dyDescent="0.3">
      <c r="A20" s="3"/>
      <c r="B20" s="5" t="s">
        <v>13</v>
      </c>
      <c r="C20" s="5">
        <v>0.5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6.5000000000000002E-2</v>
      </c>
      <c r="I20" s="1">
        <v>0.16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20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0.05</v>
      </c>
      <c r="T20" s="1">
        <f t="shared" si="2"/>
        <v>0</v>
      </c>
      <c r="U20" s="1">
        <v>0.185</v>
      </c>
      <c r="V20" s="1">
        <v>0.14499999999999999</v>
      </c>
      <c r="W20" s="1">
        <v>1.5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5.3999999999999999E-2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1669.3500000000001</v>
      </c>
      <c r="D21" s="5">
        <f>D19*D20</f>
        <v>0</v>
      </c>
      <c r="E21" s="5">
        <f t="shared" ref="E21:AR21" si="3">E19*E20</f>
        <v>744</v>
      </c>
      <c r="F21" s="5">
        <f t="shared" si="3"/>
        <v>48</v>
      </c>
      <c r="G21" s="5">
        <f t="shared" si="3"/>
        <v>0</v>
      </c>
      <c r="H21" s="29">
        <f t="shared" si="3"/>
        <v>128.96</v>
      </c>
      <c r="I21" s="29">
        <f t="shared" si="3"/>
        <v>186.49600000000004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62</v>
      </c>
      <c r="T21" s="5">
        <f t="shared" si="3"/>
        <v>0</v>
      </c>
      <c r="U21" s="29">
        <f>U20*U19</f>
        <v>0</v>
      </c>
      <c r="V21" s="5">
        <f t="shared" si="3"/>
        <v>68.323999999999998</v>
      </c>
      <c r="W21" s="29">
        <f t="shared" si="3"/>
        <v>702.15</v>
      </c>
      <c r="X21" s="5">
        <f t="shared" si="3"/>
        <v>0</v>
      </c>
      <c r="Y21" s="29">
        <f t="shared" si="3"/>
        <v>225.87839999999997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150.66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3.875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350.19</v>
      </c>
      <c r="AP21" s="5">
        <f t="shared" si="3"/>
        <v>0</v>
      </c>
      <c r="AQ21" s="5">
        <f t="shared" si="3"/>
        <v>0</v>
      </c>
      <c r="AR21" s="29">
        <f t="shared" si="3"/>
        <v>160.33199999999997</v>
      </c>
      <c r="AS21" s="31">
        <f>SUM(C21:AR21)</f>
        <v>4570.215400000001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v>4570</v>
      </c>
    </row>
    <row r="23" spans="1:48" ht="24.6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8"/>
      <c r="Y23" s="18"/>
      <c r="AD23" s="35"/>
      <c r="AE23" s="35"/>
      <c r="AF23" s="36"/>
      <c r="AG23" s="36"/>
      <c r="AH23" s="36"/>
      <c r="AS23" s="18"/>
      <c r="AV23" s="26"/>
    </row>
    <row r="24" spans="1:48" ht="44.25" customHeight="1" x14ac:dyDescent="0.35">
      <c r="A24" s="2"/>
      <c r="B24" s="2" t="s">
        <v>30</v>
      </c>
      <c r="C24" s="2">
        <v>500</v>
      </c>
      <c r="D24" s="2"/>
      <c r="E24" s="2">
        <v>12</v>
      </c>
      <c r="F24" s="2">
        <v>12</v>
      </c>
      <c r="G24" s="2">
        <v>85</v>
      </c>
      <c r="H24" s="2">
        <v>65</v>
      </c>
      <c r="I24" s="2">
        <v>160</v>
      </c>
      <c r="J24" s="2"/>
      <c r="K24" s="2"/>
      <c r="L24" s="2"/>
      <c r="M24" s="2">
        <v>20</v>
      </c>
      <c r="N24" s="2"/>
      <c r="O24" s="2"/>
      <c r="P24" s="2">
        <v>70</v>
      </c>
      <c r="Q24" s="2"/>
      <c r="R24" s="2">
        <v>70</v>
      </c>
      <c r="S24" s="2">
        <v>50</v>
      </c>
      <c r="T24" s="2"/>
      <c r="U24" s="2">
        <v>185</v>
      </c>
      <c r="V24" s="2">
        <v>145</v>
      </c>
      <c r="W24" s="2">
        <v>1500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54</v>
      </c>
      <c r="AP24" s="2"/>
      <c r="AQ24" s="2"/>
      <c r="AR24" s="2">
        <v>300</v>
      </c>
      <c r="AS24" s="18"/>
      <c r="AU24" s="33">
        <f>AV22-AS21</f>
        <v>-0.21540000000095461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2025-01-12T11:00:41Z</dcterms:modified>
</cp:coreProperties>
</file>