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51978ECC-9F6E-4C85-ADB3-897B4D93BFD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<sst xmlns="http://schemas.openxmlformats.org/spreadsheetml/2006/main" count="66" uniqueCount="60">
  <si>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</si>
  <si>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</si>
  <si>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</si>
  <si>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</si>
  <si>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</si>
  <si>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</si>
  <si>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</si>
  <si>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</si>
  <si>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</si>
  <si>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</si>
  <si>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</si>
  <si>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</si>
  <si>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</si>
  <si>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</si>
  <si>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</si>
  <si>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</si>
  <si>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</si>
  <si>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</si>
  <si>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</si>
  <si>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</si>
  <si>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</si>
  <si>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</si>
  <si>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</si>
  <si>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</si>
  <si>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</si>
  <si>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</si>
  <si>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</si>
  <si>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</si>
  <si>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</si>
  <si>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</si>
  <si>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</si>
  <si>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</si>
  <si>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</si>
  <si>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</si>
  <si>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</si>
  <si>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</si>
  <si>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</si>
  <si>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</si>
  <si>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</si>
  <si>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</si>
  <si>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</si>
  <si>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</si>
  <si>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</si>
  <si>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</si>
  <si>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</si>
  <si>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</si>
  <si>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</si>
  <si>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</si>
  <si>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</si>
  <si>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</si>
  <si>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</si>
  <si>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</si>
  <si>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</si>
  <si>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</si>
  <si>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</si>
  <si>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</si>
  <si>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</si>
  <si>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Зав.хоз: _____________________/Газимагомедов М.С./</t>
  </si>
  <si>
    <t>пироженое</t>
  </si>
  <si>
    <t>12.02.2025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</si>
</sst>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Y17" sqref="AY17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6.42578125" customWidth="1"/>
    <col min="7" max="7" width="7.42578125" customWidth="1"/>
    <col min="8" max="8" width="7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7.7109375" customWidth="1"/>
    <col min="18" max="18" width="9.85546875" hidden="1" customWidth="1"/>
    <col min="19" max="19" width="9.42578125" customWidth="1"/>
    <col min="20" max="20" width="8.85546875" customWidth="1"/>
    <col min="21" max="21" width="1.1406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8.28515625" customWidth="1"/>
    <col min="47" max="47" width="12.85546875" customWidth="1"/>
  </cols>
  <sheetData>
    <row r="1" spans="1:62" ht="24.75" customHeight="1" x14ac:dyDescent="0.4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E1" s="54" t="s">
        <v>46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62" ht="29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E2" s="44" t="s">
        <v>43</v>
      </c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0.75" customHeight="1" x14ac:dyDescent="0.35">
      <c r="A3" s="49" t="s">
        <v>59</v>
      </c>
      <c r="B3" s="49"/>
      <c r="C3" s="4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2" ht="33" customHeight="1" x14ac:dyDescent="0.3">
      <c r="A4" s="50" t="s">
        <v>4</v>
      </c>
      <c r="B4" s="50"/>
      <c r="C4" s="24">
        <v>41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1" t="s">
        <v>0</v>
      </c>
      <c r="B5" s="51"/>
      <c r="C5" s="14"/>
      <c r="D5" s="52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2" ht="38.25" customHeight="1" x14ac:dyDescent="0.3">
      <c r="A6" s="51"/>
      <c r="B6" s="51"/>
      <c r="C6" s="10" t="s">
        <v>40</v>
      </c>
      <c r="D6" s="1" t="s">
        <v>22</v>
      </c>
      <c r="E6" s="1" t="s">
        <v>11</v>
      </c>
      <c r="F6" s="1"/>
      <c r="G6" s="17" t="s">
        <v>56</v>
      </c>
      <c r="H6" s="17" t="s">
        <v>54</v>
      </c>
      <c r="I6" s="17" t="s">
        <v>45</v>
      </c>
      <c r="J6" s="1" t="s">
        <v>26</v>
      </c>
      <c r="K6" s="1" t="s">
        <v>32</v>
      </c>
      <c r="L6" s="1" t="s">
        <v>33</v>
      </c>
      <c r="M6" s="1" t="s">
        <v>9</v>
      </c>
      <c r="N6" s="1" t="s">
        <v>22</v>
      </c>
      <c r="O6" s="1" t="s">
        <v>12</v>
      </c>
      <c r="P6" s="27" t="s">
        <v>34</v>
      </c>
      <c r="Q6" s="17" t="s">
        <v>44</v>
      </c>
      <c r="R6" s="1" t="s">
        <v>41</v>
      </c>
      <c r="S6" s="1" t="s">
        <v>58</v>
      </c>
      <c r="T6" s="1" t="s">
        <v>18</v>
      </c>
      <c r="U6" s="1" t="s">
        <v>24</v>
      </c>
      <c r="V6" s="17" t="s">
        <v>53</v>
      </c>
      <c r="W6" s="17" t="s">
        <v>28</v>
      </c>
      <c r="X6" s="17" t="s">
        <v>29</v>
      </c>
      <c r="Y6" s="1" t="s">
        <v>17</v>
      </c>
      <c r="Z6" s="1" t="s">
        <v>21</v>
      </c>
      <c r="AA6" s="1" t="s">
        <v>25</v>
      </c>
      <c r="AB6" s="1" t="s">
        <v>35</v>
      </c>
      <c r="AC6" s="1" t="s">
        <v>27</v>
      </c>
      <c r="AD6" s="1" t="s">
        <v>26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17</v>
      </c>
      <c r="AL6" s="1" t="s">
        <v>7</v>
      </c>
      <c r="AM6" s="1" t="s">
        <v>39</v>
      </c>
      <c r="AN6" s="1" t="s">
        <v>40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55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6" t="s">
        <v>13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0" t="s">
        <v>48</v>
      </c>
      <c r="C8" s="6">
        <v>18.600000000000001</v>
      </c>
      <c r="D8" s="23"/>
      <c r="E8" s="23"/>
      <c r="F8" s="23"/>
      <c r="G8" s="23"/>
      <c r="H8" s="23"/>
      <c r="I8" s="23">
        <v>38</v>
      </c>
      <c r="J8" s="23"/>
      <c r="K8" s="23"/>
      <c r="L8" s="23"/>
      <c r="M8" s="23"/>
      <c r="N8" s="23"/>
      <c r="O8" s="23"/>
      <c r="P8" s="23"/>
      <c r="Q8" s="23">
        <v>6.3</v>
      </c>
      <c r="R8" s="23"/>
      <c r="S8" s="23"/>
      <c r="T8" s="23">
        <v>5.32</v>
      </c>
      <c r="U8" s="23"/>
      <c r="V8" s="23"/>
      <c r="W8" s="23"/>
      <c r="X8" s="23">
        <v>3.1</v>
      </c>
      <c r="Y8" s="23"/>
      <c r="Z8" s="23">
        <v>4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21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51</v>
      </c>
      <c r="C9" s="6"/>
      <c r="D9" s="23"/>
      <c r="E9" s="23"/>
      <c r="F9" s="23"/>
      <c r="G9" s="23">
        <v>23.6</v>
      </c>
      <c r="H9" s="23"/>
      <c r="I9" s="23"/>
      <c r="J9" s="23">
        <v>24.5</v>
      </c>
      <c r="K9" s="23"/>
      <c r="L9" s="23"/>
      <c r="M9" s="23"/>
      <c r="N9" s="23"/>
      <c r="O9" s="23"/>
      <c r="P9" s="23"/>
      <c r="Q9" s="23"/>
      <c r="R9" s="23"/>
      <c r="S9" s="23"/>
      <c r="T9" s="23">
        <v>15</v>
      </c>
      <c r="U9" s="23"/>
      <c r="V9" s="23"/>
      <c r="W9" s="23"/>
      <c r="X9" s="41"/>
      <c r="Y9" s="23"/>
      <c r="Z9" s="23">
        <v>16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6</v>
      </c>
      <c r="AT9" s="23"/>
    </row>
    <row r="10" spans="1:62" ht="23.25" x14ac:dyDescent="0.35">
      <c r="A10" s="10">
        <v>3</v>
      </c>
      <c r="B10" s="37" t="s">
        <v>52</v>
      </c>
      <c r="C10" s="3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3</v>
      </c>
      <c r="U10" s="23"/>
      <c r="V10" s="23">
        <v>27.42</v>
      </c>
      <c r="W10" s="23"/>
      <c r="X10" s="23"/>
      <c r="Y10" s="23"/>
      <c r="Z10" s="23">
        <v>4.5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0.7</v>
      </c>
      <c r="AT10" s="23">
        <v>1</v>
      </c>
    </row>
    <row r="11" spans="1:62" ht="23.25" x14ac:dyDescent="0.35">
      <c r="A11" s="10">
        <v>4</v>
      </c>
      <c r="B11" s="37" t="s">
        <v>22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v>154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25" x14ac:dyDescent="0.35">
      <c r="A12" s="10">
        <v>5</v>
      </c>
      <c r="B12" s="38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104.6</v>
      </c>
      <c r="AQ12" s="1"/>
      <c r="AR12" s="1"/>
      <c r="AS12" s="1"/>
      <c r="AT12" s="1"/>
    </row>
    <row r="13" spans="1:62" ht="23.25" x14ac:dyDescent="0.35">
      <c r="A13" s="10">
        <v>6</v>
      </c>
      <c r="B13" s="37"/>
      <c r="C13" s="3"/>
      <c r="D13" s="23"/>
      <c r="E13" s="23"/>
      <c r="F13" s="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39"/>
      <c r="C14" s="1"/>
      <c r="D14" s="1"/>
      <c r="E14" s="1"/>
      <c r="F14" s="4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3">
        <f t="shared" ref="C18:AT18" si="0">SUM(C8:C17)</f>
        <v>18.600000000000001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23.6</v>
      </c>
      <c r="H18" s="3">
        <f t="shared" si="0"/>
        <v>1</v>
      </c>
      <c r="I18" s="3">
        <f t="shared" si="0"/>
        <v>38</v>
      </c>
      <c r="J18" s="3">
        <f t="shared" si="0"/>
        <v>24.5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154</v>
      </c>
      <c r="O18" s="3">
        <f t="shared" si="0"/>
        <v>0</v>
      </c>
      <c r="P18" s="3">
        <f t="shared" si="0"/>
        <v>0</v>
      </c>
      <c r="Q18" s="3">
        <f t="shared" si="0"/>
        <v>6.3</v>
      </c>
      <c r="R18" s="3">
        <f t="shared" si="0"/>
        <v>0</v>
      </c>
      <c r="S18" s="33">
        <f t="shared" si="0"/>
        <v>0</v>
      </c>
      <c r="T18" s="33">
        <f t="shared" si="0"/>
        <v>23.32</v>
      </c>
      <c r="U18" s="3">
        <f t="shared" si="0"/>
        <v>0</v>
      </c>
      <c r="V18" s="3">
        <f t="shared" si="0"/>
        <v>27.42</v>
      </c>
      <c r="W18" s="3">
        <f t="shared" si="0"/>
        <v>0</v>
      </c>
      <c r="X18" s="33">
        <f t="shared" si="0"/>
        <v>3.1</v>
      </c>
      <c r="Y18" s="3">
        <f t="shared" si="0"/>
        <v>0</v>
      </c>
      <c r="Z18" s="33">
        <f t="shared" si="0"/>
        <v>24.5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21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104.6</v>
      </c>
      <c r="AQ18" s="3">
        <f t="shared" si="0"/>
        <v>0</v>
      </c>
      <c r="AR18" s="3">
        <f t="shared" si="0"/>
        <v>0</v>
      </c>
      <c r="AS18" s="3">
        <f t="shared" si="0"/>
        <v>6.7</v>
      </c>
      <c r="AT18" s="3">
        <f t="shared" si="0"/>
        <v>1</v>
      </c>
    </row>
    <row r="19" spans="1:50" ht="24.95" customHeight="1" x14ac:dyDescent="0.3">
      <c r="A19" s="3"/>
      <c r="B19" s="5" t="s">
        <v>6</v>
      </c>
      <c r="C19" s="32">
        <f>C18*C4</f>
        <v>762.6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967.6</v>
      </c>
      <c r="H19" s="3">
        <f>H18</f>
        <v>1</v>
      </c>
      <c r="I19" s="33">
        <f>I18*C4</f>
        <v>1558</v>
      </c>
      <c r="J19" s="33">
        <f>J18*C4</f>
        <v>1004.5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6314</v>
      </c>
      <c r="O19" s="3">
        <f t="shared" si="1"/>
        <v>0</v>
      </c>
      <c r="P19" s="3">
        <f t="shared" si="1"/>
        <v>0</v>
      </c>
      <c r="Q19" s="33">
        <f t="shared" si="1"/>
        <v>258.3</v>
      </c>
      <c r="R19" s="3">
        <f t="shared" si="1"/>
        <v>0</v>
      </c>
      <c r="S19" s="3">
        <f>S18*C4</f>
        <v>0</v>
      </c>
      <c r="T19" s="33">
        <f t="shared" si="1"/>
        <v>956.12</v>
      </c>
      <c r="U19" s="3">
        <f t="shared" si="1"/>
        <v>0</v>
      </c>
      <c r="V19" s="33">
        <f t="shared" si="1"/>
        <v>1124.22</v>
      </c>
      <c r="W19" s="3">
        <f t="shared" si="1"/>
        <v>0</v>
      </c>
      <c r="X19" s="33">
        <f t="shared" si="1"/>
        <v>127.10000000000001</v>
      </c>
      <c r="Y19" s="3">
        <f t="shared" si="1"/>
        <v>0</v>
      </c>
      <c r="Z19" s="33">
        <f t="shared" si="1"/>
        <v>1004.5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106.59999999999998</v>
      </c>
      <c r="AK19" s="33">
        <f>AK18*C4</f>
        <v>861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v>4305</v>
      </c>
      <c r="AQ19" s="3">
        <f t="shared" si="1"/>
        <v>0</v>
      </c>
      <c r="AR19" s="3">
        <f t="shared" si="1"/>
        <v>0</v>
      </c>
      <c r="AS19" s="33">
        <f>AS18*C4</f>
        <v>274.7</v>
      </c>
      <c r="AT19" s="33">
        <f>AT18</f>
        <v>1</v>
      </c>
    </row>
    <row r="20" spans="1:50" ht="24.95" customHeight="1" x14ac:dyDescent="0.3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0.5</v>
      </c>
      <c r="H20" s="1">
        <v>90</v>
      </c>
      <c r="I20" s="1">
        <v>6.5000000000000002E-2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0.185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20</v>
      </c>
      <c r="T20" s="1">
        <v>0.05</v>
      </c>
      <c r="U20" s="1">
        <f t="shared" si="2"/>
        <v>0.05</v>
      </c>
      <c r="V20" s="1">
        <v>0.05</v>
      </c>
      <c r="W20" s="1">
        <f t="shared" si="2"/>
        <v>0.13</v>
      </c>
      <c r="X20" s="1">
        <v>1.5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0.16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5" customHeight="1" x14ac:dyDescent="0.35">
      <c r="A21" s="3"/>
      <c r="B21" s="5" t="s">
        <v>3</v>
      </c>
      <c r="C21" s="32">
        <f>C20*C19</f>
        <v>205.90200000000002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483.8</v>
      </c>
      <c r="H21" s="5">
        <f>H20*H19</f>
        <v>90</v>
      </c>
      <c r="I21" s="32">
        <f t="shared" si="3"/>
        <v>101.27000000000001</v>
      </c>
      <c r="J21" s="32">
        <f t="shared" si="3"/>
        <v>150.67499999999998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1168.0899999999999</v>
      </c>
      <c r="O21" s="5">
        <f t="shared" si="3"/>
        <v>0</v>
      </c>
      <c r="P21" s="5">
        <f t="shared" si="3"/>
        <v>0</v>
      </c>
      <c r="Q21" s="32">
        <f t="shared" si="3"/>
        <v>18.081000000000003</v>
      </c>
      <c r="R21" s="5">
        <f t="shared" si="3"/>
        <v>0</v>
      </c>
      <c r="S21" s="32">
        <f t="shared" si="3"/>
        <v>0</v>
      </c>
      <c r="T21" s="32">
        <f t="shared" si="3"/>
        <v>47.806000000000004</v>
      </c>
      <c r="U21" s="5">
        <f t="shared" si="3"/>
        <v>0</v>
      </c>
      <c r="V21" s="32">
        <f>V20*V19</f>
        <v>56.211000000000006</v>
      </c>
      <c r="W21" s="5">
        <f t="shared" si="3"/>
        <v>0</v>
      </c>
      <c r="X21" s="32">
        <f t="shared" si="3"/>
        <v>190.65</v>
      </c>
      <c r="Y21" s="5">
        <f t="shared" si="3"/>
        <v>0</v>
      </c>
      <c r="Z21" s="32">
        <f t="shared" si="3"/>
        <v>60.269999999999996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2.6649999999999996</v>
      </c>
      <c r="AK21" s="32">
        <f t="shared" si="3"/>
        <v>137.76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v>232</v>
      </c>
      <c r="AQ21" s="5">
        <f t="shared" si="3"/>
        <v>0</v>
      </c>
      <c r="AR21" s="5">
        <f t="shared" si="3"/>
        <v>0</v>
      </c>
      <c r="AS21" s="32">
        <f>AS20*AS19</f>
        <v>39.831499999999998</v>
      </c>
      <c r="AT21" s="32">
        <f t="shared" si="3"/>
        <v>85</v>
      </c>
      <c r="AU21" s="34">
        <f>SUM(C21:AT21)</f>
        <v>3070.0115000000001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3070</v>
      </c>
    </row>
    <row r="23" spans="1:50" ht="44.25" customHeight="1" x14ac:dyDescent="0.35">
      <c r="A23" s="2"/>
      <c r="B23" s="2" t="s">
        <v>31</v>
      </c>
      <c r="C23" s="2">
        <v>270</v>
      </c>
      <c r="D23" s="19">
        <v>120</v>
      </c>
      <c r="E23" s="19"/>
      <c r="F23" s="19"/>
      <c r="G23" s="19">
        <v>500</v>
      </c>
      <c r="H23" s="19">
        <v>90</v>
      </c>
      <c r="I23" s="19">
        <v>65</v>
      </c>
      <c r="J23" s="19">
        <v>150</v>
      </c>
      <c r="K23" s="19">
        <v>130</v>
      </c>
      <c r="L23" s="19"/>
      <c r="M23" s="19">
        <v>600</v>
      </c>
      <c r="N23" s="19">
        <v>185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50</v>
      </c>
      <c r="U23" s="19">
        <v>50</v>
      </c>
      <c r="V23" s="19">
        <v>50</v>
      </c>
      <c r="W23" s="19">
        <v>130</v>
      </c>
      <c r="X23" s="19">
        <v>1500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160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-1.1500000000069122E-2</v>
      </c>
    </row>
    <row r="24" spans="1:50" ht="39" customHeight="1" x14ac:dyDescent="0.3">
      <c r="A24" s="2"/>
      <c r="B24" s="2" t="s">
        <v>57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2025-02-10T11:46:57Z</dcterms:modified>
</cp:coreProperties>
</file>