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1C73F289-68F5-4992-A5B0-AE066F2C18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<sst xmlns="http://schemas.openxmlformats.org/spreadsheetml/2006/main" count="66" uniqueCount="60">
  <si>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</si>
  <si>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</si>
  <si>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</si>
  <si>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</si>
  <si>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</si>
  <si>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</si>
  <si>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</si>
  <si>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</si>
  <si>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</si>
  <si>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</si>
  <si>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</si>
  <si>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</si>
  <si>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</si>
  <si>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</si>
  <si>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</si>
  <si>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</si>
  <si>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</si>
  <si>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</si>
  <si>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</si>
  <si>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</si>
  <si>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</si>
  <si>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</si>
  <si>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</si>
  <si>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</si>
  <si>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</si>
  <si>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</si>
  <si>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</si>
  <si>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</si>
  <si>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</si>
  <si>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</si>
  <si>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</si>
  <si>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</si>
  <si>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</si>
  <si>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</si>
  <si>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</si>
  <si>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</si>
  <si>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</si>
  <si>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</si>
  <si>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</si>
  <si>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</si>
  <si>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</si>
  <si>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</si>
  <si>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</si>
  <si>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</si>
  <si>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</si>
  <si>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</si>
  <si>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</si>
  <si>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</si>
  <si>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</si>
  <si>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</si>
  <si>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</si>
  <si>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</si>
  <si>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</si>
  <si>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</si>
  <si>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</si>
  <si>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</si>
  <si>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</si>
  <si>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Зав.хоз: _____________________/Газимагомедов М.С./</t>
  </si>
  <si>
    <t>пироженое</t>
  </si>
  <si>
    <t>26.02.2025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</si>
</sst>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Y11" sqref="AY11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59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62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/>
      <c r="G6" s="17" t="s">
        <v>56</v>
      </c>
      <c r="H6" s="17" t="s">
        <v>54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22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58</v>
      </c>
      <c r="T6" s="1" t="s">
        <v>18</v>
      </c>
      <c r="U6" s="1" t="s">
        <v>24</v>
      </c>
      <c r="V6" s="17" t="s">
        <v>53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55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18.600000000000001</v>
      </c>
      <c r="D8" s="23"/>
      <c r="E8" s="23"/>
      <c r="F8" s="23"/>
      <c r="G8" s="23"/>
      <c r="H8" s="23"/>
      <c r="I8" s="23">
        <v>38</v>
      </c>
      <c r="J8" s="23"/>
      <c r="K8" s="23"/>
      <c r="L8" s="23"/>
      <c r="M8" s="23"/>
      <c r="N8" s="23"/>
      <c r="O8" s="23"/>
      <c r="P8" s="23"/>
      <c r="Q8" s="23">
        <v>6.3</v>
      </c>
      <c r="R8" s="23"/>
      <c r="S8" s="23"/>
      <c r="T8" s="23">
        <v>8.35</v>
      </c>
      <c r="U8" s="23"/>
      <c r="V8" s="23"/>
      <c r="W8" s="23"/>
      <c r="X8" s="23">
        <v>3.5</v>
      </c>
      <c r="Y8" s="23"/>
      <c r="Z8" s="23">
        <v>4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23.2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51</v>
      </c>
      <c r="C9" s="6"/>
      <c r="D9" s="23"/>
      <c r="E9" s="23"/>
      <c r="F9" s="23"/>
      <c r="G9" s="23">
        <v>24</v>
      </c>
      <c r="H9" s="23"/>
      <c r="I9" s="23"/>
      <c r="J9" s="23">
        <v>24.5</v>
      </c>
      <c r="K9" s="23"/>
      <c r="L9" s="23"/>
      <c r="M9" s="23"/>
      <c r="N9" s="23"/>
      <c r="O9" s="23"/>
      <c r="P9" s="23"/>
      <c r="Q9" s="23"/>
      <c r="R9" s="23"/>
      <c r="S9" s="23"/>
      <c r="T9" s="23">
        <v>17</v>
      </c>
      <c r="U9" s="23"/>
      <c r="V9" s="23"/>
      <c r="W9" s="23"/>
      <c r="X9" s="41"/>
      <c r="Y9" s="23"/>
      <c r="Z9" s="23">
        <v>16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6</v>
      </c>
      <c r="AT9" s="23"/>
    </row>
    <row r="10" spans="1:62" ht="23.25" x14ac:dyDescent="0.35">
      <c r="A10" s="10">
        <v>3</v>
      </c>
      <c r="B10" s="37" t="s">
        <v>52</v>
      </c>
      <c r="C10" s="3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3</v>
      </c>
      <c r="U10" s="23"/>
      <c r="V10" s="23">
        <v>27.68</v>
      </c>
      <c r="W10" s="23"/>
      <c r="X10" s="23"/>
      <c r="Y10" s="23"/>
      <c r="Z10" s="23">
        <v>5.5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0.7</v>
      </c>
      <c r="AT10" s="23">
        <v>1</v>
      </c>
    </row>
    <row r="11" spans="1:62" ht="23.25" x14ac:dyDescent="0.35">
      <c r="A11" s="10">
        <v>4</v>
      </c>
      <c r="B11" s="37" t="s">
        <v>22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158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8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104.6</v>
      </c>
      <c r="AQ12" s="1"/>
      <c r="AR12" s="1"/>
      <c r="AS12" s="1"/>
      <c r="AT12" s="1"/>
    </row>
    <row r="13" spans="1:62" ht="23.25" x14ac:dyDescent="0.35">
      <c r="A13" s="10">
        <v>6</v>
      </c>
      <c r="B13" s="37"/>
      <c r="C13" s="3"/>
      <c r="D13" s="23"/>
      <c r="E13" s="23"/>
      <c r="F13" s="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39"/>
      <c r="C14" s="1"/>
      <c r="D14" s="1"/>
      <c r="E14" s="1"/>
      <c r="F14" s="4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18.600000000000001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24</v>
      </c>
      <c r="H18" s="3">
        <f t="shared" si="0"/>
        <v>1</v>
      </c>
      <c r="I18" s="3">
        <f t="shared" si="0"/>
        <v>38</v>
      </c>
      <c r="J18" s="3">
        <f t="shared" si="0"/>
        <v>24.5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158</v>
      </c>
      <c r="O18" s="3">
        <f t="shared" si="0"/>
        <v>0</v>
      </c>
      <c r="P18" s="3">
        <f t="shared" si="0"/>
        <v>0</v>
      </c>
      <c r="Q18" s="3">
        <f t="shared" si="0"/>
        <v>6.3</v>
      </c>
      <c r="R18" s="3">
        <f t="shared" si="0"/>
        <v>0</v>
      </c>
      <c r="S18" s="33">
        <f t="shared" si="0"/>
        <v>0</v>
      </c>
      <c r="T18" s="33">
        <f t="shared" si="0"/>
        <v>28.35</v>
      </c>
      <c r="U18" s="3">
        <f t="shared" si="0"/>
        <v>0</v>
      </c>
      <c r="V18" s="3">
        <f t="shared" si="0"/>
        <v>27.68</v>
      </c>
      <c r="W18" s="3">
        <f t="shared" si="0"/>
        <v>0</v>
      </c>
      <c r="X18" s="33">
        <f t="shared" si="0"/>
        <v>3.5</v>
      </c>
      <c r="Y18" s="3">
        <f t="shared" si="0"/>
        <v>0</v>
      </c>
      <c r="Z18" s="33">
        <f t="shared" si="0"/>
        <v>25.5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23.2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104.6</v>
      </c>
      <c r="AQ18" s="3">
        <f t="shared" si="0"/>
        <v>0</v>
      </c>
      <c r="AR18" s="3">
        <f t="shared" si="0"/>
        <v>0</v>
      </c>
      <c r="AS18" s="3">
        <f t="shared" si="0"/>
        <v>6.7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1153.2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1488</v>
      </c>
      <c r="H19" s="3">
        <f>H18</f>
        <v>1</v>
      </c>
      <c r="I19" s="33">
        <f>I18*C4</f>
        <v>2356</v>
      </c>
      <c r="J19" s="33">
        <f>J18*C4</f>
        <v>1519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9796</v>
      </c>
      <c r="O19" s="3">
        <f t="shared" si="1"/>
        <v>0</v>
      </c>
      <c r="P19" s="3">
        <f t="shared" si="1"/>
        <v>0</v>
      </c>
      <c r="Q19" s="33">
        <f t="shared" si="1"/>
        <v>390.59999999999997</v>
      </c>
      <c r="R19" s="3">
        <f t="shared" si="1"/>
        <v>0</v>
      </c>
      <c r="S19" s="3">
        <f>S18*C4</f>
        <v>0</v>
      </c>
      <c r="T19" s="33">
        <f t="shared" si="1"/>
        <v>1757.7</v>
      </c>
      <c r="U19" s="3">
        <f t="shared" si="1"/>
        <v>0</v>
      </c>
      <c r="V19" s="33">
        <f t="shared" si="1"/>
        <v>1716.16</v>
      </c>
      <c r="W19" s="3">
        <f t="shared" si="1"/>
        <v>0</v>
      </c>
      <c r="X19" s="33">
        <f t="shared" si="1"/>
        <v>217</v>
      </c>
      <c r="Y19" s="3">
        <f t="shared" si="1"/>
        <v>0</v>
      </c>
      <c r="Z19" s="33">
        <f t="shared" si="1"/>
        <v>1581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161.19999999999999</v>
      </c>
      <c r="AK19" s="33">
        <f>AK18*C4</f>
        <v>1438.3999999999999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v>6485</v>
      </c>
      <c r="AQ19" s="3">
        <f t="shared" si="1"/>
        <v>0</v>
      </c>
      <c r="AR19" s="3">
        <f t="shared" si="1"/>
        <v>0</v>
      </c>
      <c r="AS19" s="33">
        <f>AS18*C4</f>
        <v>415.40000000000003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0.5</v>
      </c>
      <c r="H20" s="1">
        <v>90</v>
      </c>
      <c r="I20" s="1">
        <v>6.5000000000000002E-2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0.185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20</v>
      </c>
      <c r="T20" s="1">
        <v>0.05</v>
      </c>
      <c r="U20" s="1">
        <f t="shared" si="2"/>
        <v>0.05</v>
      </c>
      <c r="V20" s="1">
        <v>0.05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311.36400000000003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744</v>
      </c>
      <c r="H21" s="5">
        <f>H20*H19</f>
        <v>90</v>
      </c>
      <c r="I21" s="32">
        <f t="shared" si="3"/>
        <v>153.14000000000001</v>
      </c>
      <c r="J21" s="32">
        <f t="shared" si="3"/>
        <v>227.85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1812.26</v>
      </c>
      <c r="O21" s="5">
        <f t="shared" si="3"/>
        <v>0</v>
      </c>
      <c r="P21" s="5">
        <f t="shared" si="3"/>
        <v>0</v>
      </c>
      <c r="Q21" s="32">
        <f t="shared" si="3"/>
        <v>27.341999999999999</v>
      </c>
      <c r="R21" s="5">
        <f t="shared" si="3"/>
        <v>0</v>
      </c>
      <c r="S21" s="32">
        <f t="shared" si="3"/>
        <v>0</v>
      </c>
      <c r="T21" s="32">
        <f t="shared" si="3"/>
        <v>87.885000000000005</v>
      </c>
      <c r="U21" s="5">
        <f t="shared" si="3"/>
        <v>0</v>
      </c>
      <c r="V21" s="32">
        <f>V20*V19</f>
        <v>85.808000000000007</v>
      </c>
      <c r="W21" s="5">
        <f t="shared" si="3"/>
        <v>0</v>
      </c>
      <c r="X21" s="32">
        <f t="shared" si="3"/>
        <v>325.5</v>
      </c>
      <c r="Y21" s="5">
        <f t="shared" si="3"/>
        <v>0</v>
      </c>
      <c r="Z21" s="32">
        <f t="shared" si="3"/>
        <v>94.86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4.03</v>
      </c>
      <c r="AK21" s="32">
        <f t="shared" si="3"/>
        <v>230.14399999999998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v>350</v>
      </c>
      <c r="AQ21" s="5">
        <f t="shared" si="3"/>
        <v>0</v>
      </c>
      <c r="AR21" s="5">
        <f t="shared" si="3"/>
        <v>0</v>
      </c>
      <c r="AS21" s="32">
        <f>AS20*AS19</f>
        <v>60.233000000000004</v>
      </c>
      <c r="AT21" s="32">
        <f t="shared" si="3"/>
        <v>85</v>
      </c>
      <c r="AU21" s="34">
        <f>SUM(C21:AT21)</f>
        <v>4689.4160000000011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4689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/>
      <c r="G23" s="19">
        <v>500</v>
      </c>
      <c r="H23" s="19">
        <v>90</v>
      </c>
      <c r="I23" s="19">
        <v>65</v>
      </c>
      <c r="J23" s="19">
        <v>150</v>
      </c>
      <c r="K23" s="19">
        <v>130</v>
      </c>
      <c r="L23" s="19"/>
      <c r="M23" s="19">
        <v>600</v>
      </c>
      <c r="N23" s="19">
        <v>185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50</v>
      </c>
      <c r="U23" s="19">
        <v>50</v>
      </c>
      <c r="V23" s="19">
        <v>50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-0.41600000000107684</v>
      </c>
    </row>
    <row r="24" spans="1:50" ht="39" customHeight="1" x14ac:dyDescent="0.3">
      <c r="A24" s="2"/>
      <c r="B24" s="2" t="s">
        <v>57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2025-02-23T10:44:09Z</dcterms:modified>
</cp:coreProperties>
</file>