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989C94C8-A780-4354-8DB0-A3F99F3401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21" i="2" s="1"/>
  <c r="D20" i="2"/>
  <c r="D18" i="2"/>
  <c r="AD21" i="2" l="1"/>
  <c r="AH21" i="2"/>
  <c r="AF21" i="2"/>
  <c r="W21" i="2"/>
  <c r="S21" i="2"/>
  <c r="AL21" i="2"/>
  <c r="AP21" i="2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<sst xmlns="http://schemas.openxmlformats.org/spreadsheetml/2006/main" count="68" uniqueCount="60">
  <si>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</si>
  <si>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</si>
  <si>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</si>
  <si>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</si>
  <si>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</si>
  <si>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</si>
  <si>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</si>
  <si>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</si>
  <si>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</si>
  <si>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</si>
  <si>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</si>
  <si>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</si>
  <si>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</si>
  <si>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</si>
  <si>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</si>
  <si>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</si>
  <si>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</si>
  <si>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</si>
  <si>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</si>
  <si>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</si>
  <si>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</si>
  <si>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</si>
  <si>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</si>
  <si>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</si>
  <si>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</si>
  <si>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</si>
  <si>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</si>
  <si>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</si>
  <si>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</si>
  <si>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</si>
  <si>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</si>
  <si>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</si>
  <si>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</si>
  <si>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</si>
  <si>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</si>
  <si>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</si>
  <si>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</si>
  <si>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</si>
  <si>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</si>
  <si>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</si>
  <si>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</si>
  <si>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</si>
  <si>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</si>
  <si>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</si>
  <si>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</si>
  <si>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</si>
  <si>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</si>
  <si>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</si>
  <si>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</si>
  <si>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</si>
  <si>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Подсолн. Масло</t>
  </si>
  <si>
    <t>яйцо</t>
  </si>
  <si>
    <t>Зав.хоз: _____________________/Газимагомедов М.С./</t>
  </si>
  <si>
    <t>пятница</t>
  </si>
  <si>
    <t>суп чечевичный</t>
  </si>
  <si>
    <t>чечевица</t>
  </si>
  <si>
    <t>капуста</t>
  </si>
  <si>
    <t>пироженое</t>
  </si>
  <si>
    <t>итог на человека гр</t>
  </si>
  <si>
    <t>21.03.2025г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</si>
</sst>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X12" sqref="AX12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53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44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59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61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55</v>
      </c>
      <c r="D6" s="1" t="s">
        <v>21</v>
      </c>
      <c r="E6" s="1" t="s">
        <v>10</v>
      </c>
      <c r="F6" s="1" t="s">
        <v>27</v>
      </c>
      <c r="G6" s="17" t="s">
        <v>41</v>
      </c>
      <c r="H6" s="17" t="s">
        <v>57</v>
      </c>
      <c r="I6" s="17" t="s">
        <v>46</v>
      </c>
      <c r="J6" s="1" t="s">
        <v>45</v>
      </c>
      <c r="K6" s="1" t="s">
        <v>32</v>
      </c>
      <c r="L6" s="1" t="s">
        <v>33</v>
      </c>
      <c r="M6" s="1" t="s">
        <v>8</v>
      </c>
      <c r="N6" s="1" t="s">
        <v>56</v>
      </c>
      <c r="O6" s="1" t="s">
        <v>11</v>
      </c>
      <c r="P6" s="27" t="s">
        <v>34</v>
      </c>
      <c r="Q6" s="17" t="s">
        <v>45</v>
      </c>
      <c r="R6" s="1" t="s">
        <v>42</v>
      </c>
      <c r="S6" s="1" t="s">
        <v>51</v>
      </c>
      <c r="T6" s="1" t="s">
        <v>17</v>
      </c>
      <c r="U6" s="1" t="s">
        <v>23</v>
      </c>
      <c r="V6" s="17" t="s">
        <v>50</v>
      </c>
      <c r="W6" s="17" t="s">
        <v>28</v>
      </c>
      <c r="X6" s="17" t="s">
        <v>29</v>
      </c>
      <c r="Y6" s="1" t="s">
        <v>16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9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7</v>
      </c>
      <c r="AK6" s="1" t="s">
        <v>16</v>
      </c>
      <c r="AL6" s="1" t="s">
        <v>6</v>
      </c>
      <c r="AM6" s="1" t="s">
        <v>39</v>
      </c>
      <c r="AN6" s="1" t="s">
        <v>40</v>
      </c>
      <c r="AO6" s="1" t="s">
        <v>22</v>
      </c>
      <c r="AP6" s="1" t="s">
        <v>18</v>
      </c>
      <c r="AQ6" s="1" t="s">
        <v>15</v>
      </c>
      <c r="AR6" s="1" t="s">
        <v>19</v>
      </c>
      <c r="AS6" s="1" t="s">
        <v>15</v>
      </c>
      <c r="AT6" s="1" t="s">
        <v>47</v>
      </c>
    </row>
    <row r="7" spans="1:62" ht="18.75" x14ac:dyDescent="0.3">
      <c r="A7" s="3" t="s">
        <v>1</v>
      </c>
      <c r="B7" s="13" t="s">
        <v>14</v>
      </c>
      <c r="C7" s="25"/>
      <c r="D7" s="43" t="s">
        <v>12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54</v>
      </c>
      <c r="C8" s="6">
        <v>23.5</v>
      </c>
      <c r="D8" s="23"/>
      <c r="E8" s="23"/>
      <c r="F8" s="23"/>
      <c r="G8" s="23"/>
      <c r="H8" s="23"/>
      <c r="I8" s="23">
        <v>41.8</v>
      </c>
      <c r="J8" s="23"/>
      <c r="K8" s="23"/>
      <c r="L8" s="23"/>
      <c r="M8" s="23"/>
      <c r="N8" s="23"/>
      <c r="O8" s="23"/>
      <c r="P8" s="23"/>
      <c r="Q8" s="23">
        <v>9.9</v>
      </c>
      <c r="R8" s="23"/>
      <c r="S8" s="23"/>
      <c r="T8" s="23">
        <v>18</v>
      </c>
      <c r="U8" s="23"/>
      <c r="V8" s="23"/>
      <c r="W8" s="23"/>
      <c r="X8" s="23">
        <v>4.4000000000000004</v>
      </c>
      <c r="Y8" s="23"/>
      <c r="Z8" s="23">
        <v>18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>
        <v>32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45</v>
      </c>
      <c r="C9" s="7"/>
      <c r="D9" s="23"/>
      <c r="E9" s="23"/>
      <c r="F9" s="23"/>
      <c r="G9" s="23"/>
      <c r="H9" s="23"/>
      <c r="I9" s="23"/>
      <c r="J9" s="23">
        <v>41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7.5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2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57</v>
      </c>
      <c r="C10" s="6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15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24.8</v>
      </c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>
        <v>1</v>
      </c>
      <c r="AT11" s="23"/>
    </row>
    <row r="12" spans="1:62" ht="23.25" x14ac:dyDescent="0.35">
      <c r="A12" s="10">
        <v>5</v>
      </c>
      <c r="B12" s="38" t="s">
        <v>51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>
        <v>1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18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>
        <v>104.6</v>
      </c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4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58</v>
      </c>
      <c r="C18" s="32">
        <f t="shared" ref="C18:AT18" si="0">SUM(C8:C17)</f>
        <v>23.5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1</v>
      </c>
      <c r="I18" s="3">
        <f t="shared" si="0"/>
        <v>41.8</v>
      </c>
      <c r="J18" s="3">
        <f t="shared" si="0"/>
        <v>41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9.9</v>
      </c>
      <c r="R18" s="3">
        <f t="shared" si="0"/>
        <v>0</v>
      </c>
      <c r="S18" s="32">
        <f t="shared" si="0"/>
        <v>1</v>
      </c>
      <c r="T18" s="32">
        <f t="shared" si="0"/>
        <v>18</v>
      </c>
      <c r="U18" s="3">
        <f t="shared" si="0"/>
        <v>0</v>
      </c>
      <c r="V18" s="3">
        <f t="shared" si="0"/>
        <v>0</v>
      </c>
      <c r="W18" s="3">
        <f t="shared" si="0"/>
        <v>0</v>
      </c>
      <c r="X18" s="32">
        <f t="shared" si="0"/>
        <v>11.9</v>
      </c>
      <c r="Y18" s="3">
        <f t="shared" si="0"/>
        <v>0</v>
      </c>
      <c r="Z18" s="32">
        <f t="shared" si="0"/>
        <v>18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24.8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3.6399999999999997</v>
      </c>
      <c r="AK18" s="3">
        <f t="shared" si="0"/>
        <v>32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5</v>
      </c>
      <c r="C19" s="31">
        <f>C18*C4</f>
        <v>1433.5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0</v>
      </c>
      <c r="H19" s="3">
        <v>62</v>
      </c>
      <c r="I19" s="32">
        <f>I18*C4</f>
        <v>2549.7999999999997</v>
      </c>
      <c r="J19" s="32">
        <f>J18*C4</f>
        <v>2501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603.9</v>
      </c>
      <c r="R19" s="3">
        <f t="shared" si="1"/>
        <v>0</v>
      </c>
      <c r="S19" s="3">
        <f>S18*C4</f>
        <v>61</v>
      </c>
      <c r="T19" s="32">
        <f t="shared" si="1"/>
        <v>1098</v>
      </c>
      <c r="U19" s="3">
        <f t="shared" si="1"/>
        <v>0</v>
      </c>
      <c r="V19" s="32">
        <f t="shared" si="1"/>
        <v>0</v>
      </c>
      <c r="W19" s="3">
        <f t="shared" si="1"/>
        <v>0</v>
      </c>
      <c r="X19" s="32">
        <f t="shared" si="1"/>
        <v>725.9</v>
      </c>
      <c r="Y19" s="3">
        <f t="shared" si="1"/>
        <v>0</v>
      </c>
      <c r="Z19" s="32">
        <f t="shared" si="1"/>
        <v>1098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1512.8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222.04</v>
      </c>
      <c r="AK19" s="32">
        <f>AK18*C4</f>
        <v>1952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v>6485</v>
      </c>
      <c r="AQ19" s="3">
        <f t="shared" si="1"/>
        <v>0</v>
      </c>
      <c r="AR19" s="3">
        <f t="shared" si="1"/>
        <v>0</v>
      </c>
      <c r="AS19" s="32">
        <f>AS18*C4</f>
        <v>61</v>
      </c>
      <c r="AT19" s="32"/>
    </row>
    <row r="20" spans="1:50" ht="24.95" customHeight="1" x14ac:dyDescent="0.3">
      <c r="A20" s="3"/>
      <c r="B20" s="5" t="s">
        <v>13</v>
      </c>
      <c r="C20" s="5">
        <v>0.15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20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0.05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215.02500000000001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1240</v>
      </c>
      <c r="I21" s="31">
        <f t="shared" si="3"/>
        <v>165.73699999999999</v>
      </c>
      <c r="J21" s="31">
        <f t="shared" si="3"/>
        <v>150.06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42.273000000000003</v>
      </c>
      <c r="R21" s="5">
        <f t="shared" si="3"/>
        <v>0</v>
      </c>
      <c r="S21" s="31">
        <f t="shared" si="3"/>
        <v>732</v>
      </c>
      <c r="T21" s="31">
        <f t="shared" si="3"/>
        <v>54.900000000000006</v>
      </c>
      <c r="U21" s="5">
        <f t="shared" si="3"/>
        <v>0</v>
      </c>
      <c r="V21" s="31">
        <f>V20*V19</f>
        <v>0</v>
      </c>
      <c r="W21" s="5">
        <f t="shared" si="3"/>
        <v>0</v>
      </c>
      <c r="X21" s="31">
        <f t="shared" si="3"/>
        <v>1088.8499999999999</v>
      </c>
      <c r="Y21" s="5">
        <f t="shared" si="3"/>
        <v>0</v>
      </c>
      <c r="Z21" s="31">
        <f t="shared" si="3"/>
        <v>65.88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136.15199999999999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5.5510000000000002</v>
      </c>
      <c r="AK21" s="31">
        <f t="shared" si="3"/>
        <v>312.32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350.19</v>
      </c>
      <c r="AQ21" s="5">
        <f t="shared" si="3"/>
        <v>0</v>
      </c>
      <c r="AR21" s="5">
        <f t="shared" si="3"/>
        <v>0</v>
      </c>
      <c r="AS21" s="31">
        <f>AS20*AS19</f>
        <v>54.9</v>
      </c>
      <c r="AT21" s="31">
        <f t="shared" si="3"/>
        <v>0</v>
      </c>
      <c r="AU21" s="33">
        <f>SUM(C21:AT21)</f>
        <v>4613.8379999999997</v>
      </c>
      <c r="AX21" s="29">
        <v>4614</v>
      </c>
    </row>
    <row r="22" spans="1:50" ht="24.6" customHeight="1" x14ac:dyDescent="0.3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50</v>
      </c>
      <c r="H23" s="19">
        <v>20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50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AX21-AU21</f>
        <v>0.16200000000026193</v>
      </c>
    </row>
    <row r="24" spans="1:50" ht="39" customHeight="1" x14ac:dyDescent="0.3">
      <c r="A24" s="2"/>
      <c r="B24" s="2" t="s">
        <v>52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2025-03-16T09:23:27Z</dcterms:modified>
</cp:coreProperties>
</file>